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X:\Communications\Web\CHE\"/>
    </mc:Choice>
  </mc:AlternateContent>
  <xr:revisionPtr revIDLastSave="0" documentId="8_{51E764C1-6117-4142-9AE8-9FBBBD2D6CD5}" xr6:coauthVersionLast="47" xr6:coauthVersionMax="47" xr10:uidLastSave="{00000000-0000-0000-0000-000000000000}"/>
  <bookViews>
    <workbookView xWindow="28680" yWindow="-120" windowWidth="29040" windowHeight="15840" tabRatio="751" xr2:uid="{00000000-000D-0000-FFFF-FFFF00000000}"/>
  </bookViews>
  <sheets>
    <sheet name="Instructions" sheetId="7" r:id="rId1"/>
    <sheet name="Budget" sheetId="1" r:id="rId2"/>
    <sheet name="Summary (auto-fills)" sheetId="2" r:id="rId3"/>
  </sheets>
  <definedNames>
    <definedName name="Email">Budget!$B$6</definedName>
    <definedName name="Name">Budget!$B$4</definedName>
    <definedName name="Organization_Name">Budget!$B$1</definedName>
    <definedName name="Phone">Budget!$B$7</definedName>
    <definedName name="Title">Budget!$B$5</definedName>
    <definedName name="TitleRegion1.a11.h84.2">Budget!$A$11</definedName>
    <definedName name="TitleRegion1.a2.h106.1">Instructions!$A$94</definedName>
    <definedName name="Total_Award">Budget!#REF!</definedName>
    <definedName name="Total_Example">#REF!</definedName>
    <definedName name="Tribe_Name">Budget!$B$1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3" i="7" l="1"/>
  <c r="H65" i="1"/>
  <c r="H55" i="1"/>
  <c r="H52" i="1"/>
  <c r="H53" i="1"/>
  <c r="H81" i="7"/>
  <c r="H82" i="7"/>
  <c r="H94" i="7"/>
  <c r="H93" i="7"/>
  <c r="H92" i="7"/>
  <c r="H91" i="7"/>
  <c r="H90" i="7"/>
  <c r="H85" i="7"/>
  <c r="H84" i="7"/>
  <c r="H77" i="7"/>
  <c r="H65" i="7"/>
  <c r="G54" i="7"/>
  <c r="H54" i="7" s="1"/>
  <c r="G53" i="7"/>
  <c r="H53" i="7" s="1"/>
  <c r="G52" i="7"/>
  <c r="H52" i="7" s="1"/>
  <c r="G51" i="7"/>
  <c r="H51" i="7" s="1"/>
  <c r="G50" i="7"/>
  <c r="H50" i="7" s="1"/>
  <c r="G49" i="7"/>
  <c r="H49" i="7" s="1"/>
  <c r="G45" i="7"/>
  <c r="H45" i="7" s="1"/>
  <c r="G44" i="7"/>
  <c r="H44" i="7" s="1"/>
  <c r="G43" i="7"/>
  <c r="H43" i="7" s="1"/>
  <c r="G42" i="7"/>
  <c r="H42" i="7" s="1"/>
  <c r="G41" i="7"/>
  <c r="H41" i="7" s="1"/>
  <c r="G40" i="7"/>
  <c r="H40" i="7" s="1"/>
  <c r="H25" i="1"/>
  <c r="G25" i="1"/>
  <c r="H24" i="1"/>
  <c r="G24" i="1"/>
  <c r="H23" i="1"/>
  <c r="G23" i="1"/>
  <c r="H22" i="1"/>
  <c r="G22" i="1"/>
  <c r="H21" i="1"/>
  <c r="G21" i="1"/>
  <c r="G20" i="1"/>
  <c r="H20" i="1" s="1"/>
  <c r="H26" i="1" s="1"/>
  <c r="H95" i="7" l="1"/>
  <c r="H86" i="7"/>
  <c r="H55" i="7"/>
  <c r="H46" i="7"/>
  <c r="H48" i="1"/>
  <c r="H37" i="1"/>
  <c r="H56" i="7" l="1"/>
  <c r="H97" i="7"/>
  <c r="H104" i="7" s="1"/>
  <c r="H106" i="7" s="1"/>
  <c r="D3" i="2"/>
  <c r="H16" i="2" l="1"/>
  <c r="D7" i="2"/>
  <c r="H54" i="1" l="1"/>
  <c r="H56" i="1"/>
  <c r="H57" i="1"/>
  <c r="G15" i="1"/>
  <c r="H15" i="1" s="1"/>
  <c r="G14" i="1"/>
  <c r="H14" i="1" s="1"/>
  <c r="G13" i="1"/>
  <c r="G11" i="1"/>
  <c r="H11" i="1" s="1"/>
  <c r="H15" i="2"/>
  <c r="G12" i="1" l="1"/>
  <c r="H12" i="1" s="1"/>
  <c r="H17" i="1" s="1"/>
  <c r="H27" i="1" s="1"/>
  <c r="H13" i="1"/>
  <c r="G16" i="1"/>
  <c r="H16" i="1" s="1"/>
  <c r="H58" i="1"/>
  <c r="H59" i="1"/>
  <c r="H60" i="1" l="1"/>
  <c r="H64" i="1"/>
  <c r="H14" i="2" l="1"/>
  <c r="D10" i="2"/>
  <c r="D9" i="2"/>
  <c r="D8" i="2"/>
  <c r="H72" i="1" l="1"/>
  <c r="H71" i="1"/>
  <c r="H70" i="1"/>
  <c r="H69" i="1"/>
  <c r="H68" i="1"/>
  <c r="H67" i="1"/>
  <c r="H66" i="1"/>
  <c r="H73" i="1" s="1"/>
  <c r="H75" i="1" s="1"/>
  <c r="H18" i="2" l="1"/>
  <c r="H17" i="2"/>
  <c r="H82" i="1" l="1"/>
  <c r="H84" i="1" s="1"/>
  <c r="D4" i="2" s="1"/>
  <c r="H19" i="2"/>
  <c r="H20" i="2" l="1"/>
  <c r="H21" i="2" s="1"/>
</calcChain>
</file>

<file path=xl/sharedStrings.xml><?xml version="1.0" encoding="utf-8"?>
<sst xmlns="http://schemas.openxmlformats.org/spreadsheetml/2006/main" count="173" uniqueCount="94">
  <si>
    <t>Staff position</t>
  </si>
  <si>
    <t>Staff Name</t>
  </si>
  <si>
    <t>Salary Charged to Grant</t>
  </si>
  <si>
    <r>
      <t>% Fringe</t>
    </r>
    <r>
      <rPr>
        <b/>
        <sz val="9"/>
        <color theme="1"/>
        <rFont val="Calibri"/>
        <family val="2"/>
        <scheme val="minor"/>
      </rPr>
      <t xml:space="preserve"> 
</t>
    </r>
    <r>
      <rPr>
        <sz val="9"/>
        <color theme="1"/>
        <rFont val="Calibri"/>
        <family val="2"/>
        <scheme val="minor"/>
      </rPr>
      <t>(if applicable)</t>
    </r>
  </si>
  <si>
    <r>
      <t xml:space="preserve">Fringe Total 
</t>
    </r>
    <r>
      <rPr>
        <sz val="9"/>
        <color theme="1"/>
        <rFont val="Calibri"/>
        <family val="2"/>
        <scheme val="minor"/>
      </rPr>
      <t>(if applicable)</t>
    </r>
  </si>
  <si>
    <t>Line Total</t>
  </si>
  <si>
    <t>Contractual Services (facilitators, evaluators, speakers, trainers, etc.)</t>
  </si>
  <si>
    <t>Subcontractor</t>
  </si>
  <si>
    <t>Description of Service Provided &amp; Timeline</t>
  </si>
  <si>
    <t>Total</t>
  </si>
  <si>
    <t>Purpose of Travel and/or Description</t>
  </si>
  <si>
    <t>Description</t>
  </si>
  <si>
    <t>Quantity</t>
  </si>
  <si>
    <t>Unit Cost</t>
  </si>
  <si>
    <t>Indirect Costs</t>
  </si>
  <si>
    <t>Description of costs included in indirect cost pool (if no federally-negotiated rate)</t>
  </si>
  <si>
    <t>Rate*</t>
  </si>
  <si>
    <t>Total Budget</t>
  </si>
  <si>
    <t xml:space="preserve">MDH Policy and Guidance on Indirect Costs </t>
  </si>
  <si>
    <r>
      <t xml:space="preserve">MDH Policy 243, “Grants, Indirect and Administrative Costs,” outlines how grant funds may and may not be used for indirect costs. MDH policy states that applicants should minimize administrative and indirect costs.
</t>
    </r>
    <r>
      <rPr>
        <b/>
        <sz val="16"/>
        <color theme="1"/>
        <rFont val="Calibri"/>
        <family val="2"/>
        <scheme val="minor"/>
      </rPr>
      <t xml:space="preserve">DEFINITIONS </t>
    </r>
    <r>
      <rPr>
        <sz val="11"/>
        <color theme="1"/>
        <rFont val="Calibri"/>
        <family val="2"/>
        <scheme val="minor"/>
      </rPr>
      <t xml:space="preserve">
</t>
    </r>
    <r>
      <rPr>
        <b/>
        <u/>
        <sz val="11"/>
        <color rgb="FFFF0000"/>
        <rFont val="Calibri"/>
        <family val="2"/>
        <scheme val="minor"/>
      </rPr>
      <t>Indirect costs</t>
    </r>
    <r>
      <rPr>
        <sz val="11"/>
        <color theme="1"/>
        <rFont val="Calibri"/>
        <family val="2"/>
        <scheme val="minor"/>
      </rPr>
      <t xml:space="preserve"> are expenses of doing business that cannot be directly attributed to a specific grant program or budget line item. These costs are often allocated across an entire agency and may include administrative, executive and/or supervisory salaries and fringe, rent, facilities maintenance, insurance premiums, etc. 
</t>
    </r>
    <r>
      <rPr>
        <u/>
        <sz val="11"/>
        <color theme="1"/>
        <rFont val="Calibri"/>
        <family val="2"/>
        <scheme val="minor"/>
      </rPr>
      <t xml:space="preserve">MDH will accept tribes’s federally approved indirect cost rate </t>
    </r>
    <r>
      <rPr>
        <i/>
        <u/>
        <sz val="11"/>
        <color theme="1"/>
        <rFont val="Calibri"/>
        <family val="2"/>
        <scheme val="minor"/>
      </rPr>
      <t>or up to 10 percent of total direct costs</t>
    </r>
    <r>
      <rPr>
        <sz val="11"/>
        <color theme="1"/>
        <rFont val="Calibri"/>
        <family val="2"/>
        <scheme val="minor"/>
      </rPr>
      <t xml:space="preserve">. Tribes who wish to charge indirect at a federally negotiated rate must be able to provide a copy of the federal rate agreement. A copy of the agreement will be requested before a grant agreement is signed.
</t>
    </r>
    <r>
      <rPr>
        <b/>
        <sz val="11"/>
        <color theme="1"/>
        <rFont val="Calibri"/>
        <family val="2"/>
        <scheme val="minor"/>
      </rPr>
      <t xml:space="preserve">
Examples of indirect costs: </t>
    </r>
    <r>
      <rPr>
        <sz val="11"/>
        <color theme="1"/>
        <rFont val="Calibri"/>
        <family val="2"/>
        <scheme val="minor"/>
      </rPr>
      <t xml:space="preserve">
      • A portion of the total cost of the organization’s annual audit.  
      • A portion of the organization’s total depreciation costs.  
      • A portion of the total cost of the organization’s security system.
In contrast,</t>
    </r>
    <r>
      <rPr>
        <sz val="11"/>
        <color rgb="FFFF0000"/>
        <rFont val="Calibri"/>
        <family val="2"/>
        <scheme val="minor"/>
      </rPr>
      <t xml:space="preserve"> </t>
    </r>
    <r>
      <rPr>
        <b/>
        <u/>
        <sz val="11"/>
        <color rgb="FFFF0000"/>
        <rFont val="Calibri"/>
        <family val="2"/>
        <scheme val="minor"/>
      </rPr>
      <t>administrative costs</t>
    </r>
    <r>
      <rPr>
        <sz val="11"/>
        <color theme="1"/>
        <rFont val="Calibri"/>
        <family val="2"/>
        <scheme val="minor"/>
      </rPr>
      <t xml:space="preserve"> are expenses not directly related to delivering grant objectives but necessary to support a particular grant program. These are </t>
    </r>
    <r>
      <rPr>
        <i/>
        <sz val="11"/>
        <color theme="1"/>
        <rFont val="Calibri"/>
        <family val="2"/>
        <scheme val="minor"/>
      </rPr>
      <t>general expenses that can be attributed and appropriately tracked to specific awards</t>
    </r>
    <r>
      <rPr>
        <sz val="11"/>
        <color theme="1"/>
        <rFont val="Calibri"/>
        <family val="2"/>
        <scheme val="minor"/>
      </rPr>
      <t xml:space="preserve">. These items should be included in the grantee budget as direct expenses in the appropriate lines (Salary and Fringe, Contractual Services, Travel, Supplies or Other. </t>
    </r>
    <r>
      <rPr>
        <u/>
        <sz val="11"/>
        <color theme="1"/>
        <rFont val="Calibri"/>
        <family val="2"/>
        <scheme val="minor"/>
      </rPr>
      <t>They should NOT be included in the Indirect line</t>
    </r>
    <r>
      <rPr>
        <sz val="11"/>
        <color theme="1"/>
        <rFont val="Calibri"/>
        <family val="2"/>
        <scheme val="minor"/>
      </rPr>
      <t xml:space="preserve">.
</t>
    </r>
    <r>
      <rPr>
        <b/>
        <sz val="11"/>
        <color theme="1"/>
        <rFont val="Calibri"/>
        <family val="2"/>
        <scheme val="minor"/>
      </rPr>
      <t xml:space="preserve">
Examples of administrative costs (should be included in direct lines of the budget):</t>
    </r>
    <r>
      <rPr>
        <sz val="11"/>
        <color theme="1"/>
        <rFont val="Calibri"/>
        <family val="2"/>
        <scheme val="minor"/>
      </rPr>
      <t xml:space="preserve">
      • A portion of the organization’s monthly printer/copier lease and maintenance fees, calculated by tracking
         how many jobs were coded to the grant program and applying a percentage based on usage.  
      • A portion of the organization’s administrative support, accounting or human resources, calculated by 
         tracking time spent by staff in these areas on the grant program.  
      • A portion of the organization’s occupancy costs, calculated by applying a square footage cost total to the
         amount of physical space used for grant program management and activities.
</t>
    </r>
  </si>
  <si>
    <t>How to Calculate 10% Indirect</t>
  </si>
  <si>
    <r>
      <rPr>
        <b/>
        <sz val="11"/>
        <color theme="1"/>
        <rFont val="Calibri"/>
        <family val="2"/>
        <scheme val="minor"/>
      </rPr>
      <t xml:space="preserve">
</t>
    </r>
    <r>
      <rPr>
        <sz val="11"/>
        <color theme="1"/>
        <rFont val="Calibri"/>
        <family val="2"/>
        <scheme val="minor"/>
      </rPr>
      <t xml:space="preserve">
</t>
    </r>
    <r>
      <rPr>
        <sz val="11"/>
        <color theme="1"/>
        <rFont val="Calibri"/>
        <family val="2"/>
        <scheme val="minor"/>
      </rPr>
      <t xml:space="preserve">
</t>
    </r>
  </si>
  <si>
    <r>
      <rPr>
        <b/>
        <sz val="11"/>
        <color theme="1"/>
        <rFont val="Calibri"/>
        <family val="2"/>
        <scheme val="minor"/>
      </rPr>
      <t>FROM TOTAL DIRECT COSTS:</t>
    </r>
    <r>
      <rPr>
        <sz val="11"/>
        <color theme="1"/>
        <rFont val="Calibri"/>
        <family val="2"/>
        <scheme val="minor"/>
      </rPr>
      <t xml:space="preserve">
      Total Direct Costs x 10% (0.1) = Maximum Indirect Costs
      </t>
    </r>
    <r>
      <rPr>
        <b/>
        <sz val="11"/>
        <color theme="1"/>
        <rFont val="Calibri"/>
        <family val="2"/>
        <scheme val="minor"/>
      </rPr>
      <t>EXAMPLE:</t>
    </r>
    <r>
      <rPr>
        <sz val="11"/>
        <color theme="1"/>
        <rFont val="Calibri"/>
        <family val="2"/>
        <scheme val="minor"/>
      </rPr>
      <t xml:space="preserve">
      162,000 direct costs x 0.1 = $16,200 Maxumum Indirect Costs
      162,000 + $16,200 = $178,200 Total Award/Reuest</t>
    </r>
  </si>
  <si>
    <r>
      <rPr>
        <b/>
        <sz val="11"/>
        <color theme="1"/>
        <rFont val="Calibri"/>
        <family val="2"/>
        <scheme val="minor"/>
      </rPr>
      <t>FROM TOTAL GRANT AWARD/REQUEST:</t>
    </r>
    <r>
      <rPr>
        <sz val="11"/>
        <color theme="1"/>
        <rFont val="Calibri"/>
        <family val="2"/>
        <scheme val="minor"/>
      </rPr>
      <t xml:space="preserve">
      Total Award / 1.1 = Maximum Direct Costs 
      Total Award – Maximum Direct Costs = Maximum Indirect Costs 
     </t>
    </r>
    <r>
      <rPr>
        <b/>
        <sz val="11"/>
        <color theme="1"/>
        <rFont val="Calibri"/>
        <family val="2"/>
        <scheme val="minor"/>
      </rPr>
      <t xml:space="preserve"> EXAMPLE: </t>
    </r>
    <r>
      <rPr>
        <sz val="11"/>
        <color theme="1"/>
        <rFont val="Calibri"/>
        <family val="2"/>
        <scheme val="minor"/>
      </rPr>
      <t xml:space="preserve">
      $178,200 grant award / 1.1 = $162,000 Maximum Direct Costs 
      $178,200 - $162,000 = $16,200 Maximum Indirect Costs
</t>
    </r>
  </si>
  <si>
    <t xml:space="preserve">
</t>
  </si>
  <si>
    <r>
      <rPr>
        <b/>
        <sz val="11"/>
        <color rgb="FFFF0000"/>
        <rFont val="Calibri"/>
        <family val="2"/>
        <scheme val="minor"/>
      </rPr>
      <t>PLEASE NOTE:</t>
    </r>
    <r>
      <rPr>
        <sz val="11"/>
        <color theme="1"/>
        <rFont val="Calibri"/>
        <family val="2"/>
        <scheme val="minor"/>
      </rPr>
      <t xml:space="preserve">
Organizations who do not have a federally negotiated rate must list the expenses that are covered in your organization’s indirect cost pool in the budget narrative. For example: "Annual audits, depreciation, operation and maintenance costs for facilities and building security system."</t>
    </r>
  </si>
  <si>
    <t xml:space="preserve">Organization Name: </t>
  </si>
  <si>
    <t xml:space="preserve">Name: </t>
  </si>
  <si>
    <t xml:space="preserve">Title: </t>
  </si>
  <si>
    <t xml:space="preserve">Email: </t>
  </si>
  <si>
    <t xml:space="preserve">Phone: </t>
  </si>
  <si>
    <t>Travel* (mileage, parking, per diem, lodging, etc.)</t>
  </si>
  <si>
    <t>*Grantees will be reimbursed according to the current IRS rate and the Commissioner's Plan.</t>
  </si>
  <si>
    <t>**10% or less, or federally-negotiated rate</t>
  </si>
  <si>
    <t>TOTAL</t>
  </si>
  <si>
    <t>Budget Contact</t>
  </si>
  <si>
    <t>Title:</t>
  </si>
  <si>
    <t>Email:</t>
  </si>
  <si>
    <t>Phone:</t>
  </si>
  <si>
    <t>Line/Category</t>
  </si>
  <si>
    <t>Salary &amp; Fringe Benefits</t>
  </si>
  <si>
    <t>Contractual Services</t>
  </si>
  <si>
    <t>Travel</t>
  </si>
  <si>
    <t>Supplies</t>
  </si>
  <si>
    <t>Other</t>
  </si>
  <si>
    <t xml:space="preserve"> Subtotal (direct costs)</t>
  </si>
  <si>
    <t>Example: Rent, utilities, insurance, accounting system. 
Please adjust the % if you have a Federally Negotiated Rate and submit the rate agreement to MDH</t>
  </si>
  <si>
    <t xml:space="preserve">This page will auto-fill when you enter budget details information </t>
  </si>
  <si>
    <t>Total for Contractual</t>
  </si>
  <si>
    <t xml:space="preserve"> Total for Travel</t>
  </si>
  <si>
    <t>Total for Supplies</t>
  </si>
  <si>
    <t xml:space="preserve"> Total for Other</t>
  </si>
  <si>
    <t>Annual Subtotal</t>
  </si>
  <si>
    <t xml:space="preserve"> Total for Indirect</t>
  </si>
  <si>
    <t>Supplies (office supplies, program supplies, mailing, phone services etc.)</t>
  </si>
  <si>
    <t>Other (staff training, conference fees, media expenses etc.)</t>
  </si>
  <si>
    <t>2-Year Budget</t>
  </si>
  <si>
    <t>(Full 2-year)</t>
  </si>
  <si>
    <t>Indirect Costs**                                                                                                                                                 (Full 2-year)</t>
  </si>
  <si>
    <t>Year-2 Total for Salary &amp; Fringe</t>
  </si>
  <si>
    <t>Year 1 Total for Salary &amp; Fringe</t>
  </si>
  <si>
    <t xml:space="preserve"> Total for Salary &amp; Fringe (2 Years)</t>
  </si>
  <si>
    <t>Year 1 Salary &amp; Fringe                                                                                                                                             (Year 1)</t>
  </si>
  <si>
    <t>Year 2 Salary &amp; Fringe                                                                                                                                             (Year 2)</t>
  </si>
  <si>
    <t>Total Award (2-Year):</t>
  </si>
  <si>
    <t>Total Funding Requested (2-Year):</t>
  </si>
  <si>
    <t xml:space="preserve">                                                                      Budget Contact </t>
  </si>
  <si>
    <t>Sample Budget</t>
  </si>
  <si>
    <t>Researcher I</t>
  </si>
  <si>
    <t>Researcher II</t>
  </si>
  <si>
    <t>Evaluator I</t>
  </si>
  <si>
    <t>Evaluator II</t>
  </si>
  <si>
    <t>Project Manager</t>
  </si>
  <si>
    <t>Research Methods, online training and capacity building initiatives</t>
  </si>
  <si>
    <t>Evaluation, Data Support, and Reporting</t>
  </si>
  <si>
    <t>University ABC</t>
  </si>
  <si>
    <t>Office supplies such as notepads, pens, jump drives, printer paper and toner (5 staff)</t>
  </si>
  <si>
    <t>Graphic Designer</t>
  </si>
  <si>
    <t>Lodging:  overnight visits with grantees in Greater Minnesota (2 years)</t>
  </si>
  <si>
    <t xml:space="preserve">IT support, Microsoft Office, Zoom license, and Community of Practice platform subscription </t>
  </si>
  <si>
    <t>Guest presenter honorarium</t>
  </si>
  <si>
    <t>Mileage:  Estimate 4 in-person visits to each grantee site over the course of the 30 months plus convenings by 8 priority areas.</t>
  </si>
  <si>
    <t>Mileage:  Fall Gathering in Bemidji  and car rental, and Spring Gathering in the Metro area (x 2 years)</t>
  </si>
  <si>
    <t>Consultation:  Working effectively with American Indian communities (50 hours x $80/hour x 2 years)</t>
  </si>
  <si>
    <t>Communications and graphic design services to promote grantees' work products</t>
  </si>
  <si>
    <t xml:space="preserve">Meeting supplies for 8 convenings (by priority area).  </t>
  </si>
  <si>
    <t>First Last</t>
  </si>
  <si>
    <t>Per diem meals:  Commisioner's Plan costs/GSA rate for in-person meetings if travelling</t>
  </si>
  <si>
    <t>Independent Contractor A</t>
  </si>
  <si>
    <t>Independent Contractor B</t>
  </si>
  <si>
    <t>Rate (In %)*</t>
  </si>
  <si>
    <t>Year 1 Salary &amp; Fringe                                                                                                                                                            (Year 1)</t>
  </si>
  <si>
    <t>Year 2 Salary &amp; Fringe                                                                                                                                                            (Year 2)</t>
  </si>
  <si>
    <t>Indirect Costs**                                                                                                                                                                     (Full 2-year)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</si>
</sst>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44" formatCode="_(&quot;$&quot;* #,##0.00_);_(&quot;$&quot;* \(#,##0.00\);_(&quot;$&quot;* &quot;-&quot;??_);_(@_)"/>
    <numFmt numFmtId="164" formatCode="_(&quot;$&quot;* #,##0.000_);_(&quot;$&quot;* \(#,##0.000\);_(&quot;$&quot;* &quot;-&quot;??_);_(@_)"/>
  </numFmts>
  <fonts count="25"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12"/>
      <color theme="8" tint="-0.499984740745262"/>
      <name val="Calibri"/>
      <family val="2"/>
      <scheme val="minor"/>
    </font>
    <font>
      <b/>
      <sz val="9"/>
      <color theme="1"/>
      <name val="Calibri"/>
      <family val="2"/>
      <scheme val="minor"/>
    </font>
    <font>
      <sz val="9"/>
      <color theme="1"/>
      <name val="Calibri"/>
      <family val="2"/>
      <scheme val="minor"/>
    </font>
    <font>
      <i/>
      <sz val="11"/>
      <color theme="1"/>
      <name val="Calibri"/>
      <family val="2"/>
      <scheme val="minor"/>
    </font>
    <font>
      <b/>
      <sz val="20"/>
      <color theme="1"/>
      <name val="Calibri"/>
      <family val="2"/>
      <scheme val="minor"/>
    </font>
    <font>
      <sz val="12"/>
      <color theme="1"/>
      <name val="Calibri"/>
      <family val="2"/>
      <scheme val="minor"/>
    </font>
    <font>
      <b/>
      <sz val="14"/>
      <color theme="1"/>
      <name val="Calibri"/>
      <family val="2"/>
      <scheme val="minor"/>
    </font>
    <font>
      <sz val="11"/>
      <color rgb="FFFF0000"/>
      <name val="Calibri"/>
      <family val="2"/>
      <scheme val="minor"/>
    </font>
    <font>
      <b/>
      <sz val="18"/>
      <name val="Calibri"/>
      <family val="2"/>
      <scheme val="minor"/>
    </font>
    <font>
      <b/>
      <sz val="17"/>
      <color theme="1"/>
      <name val="Calibri"/>
      <family val="2"/>
      <scheme val="minor"/>
    </font>
    <font>
      <b/>
      <sz val="16"/>
      <color theme="1"/>
      <name val="Calibri"/>
      <family val="2"/>
      <scheme val="minor"/>
    </font>
    <font>
      <b/>
      <u/>
      <sz val="11"/>
      <color rgb="FFFF0000"/>
      <name val="Calibri"/>
      <family val="2"/>
      <scheme val="minor"/>
    </font>
    <font>
      <u/>
      <sz val="11"/>
      <color theme="1"/>
      <name val="Calibri"/>
      <family val="2"/>
      <scheme val="minor"/>
    </font>
    <font>
      <i/>
      <u/>
      <sz val="11"/>
      <color theme="1"/>
      <name val="Calibri"/>
      <family val="2"/>
      <scheme val="minor"/>
    </font>
    <font>
      <b/>
      <sz val="11"/>
      <color rgb="FFFF0000"/>
      <name val="Calibri"/>
      <family val="2"/>
      <scheme val="minor"/>
    </font>
    <font>
      <u/>
      <sz val="11"/>
      <color theme="10"/>
      <name val="Calibri"/>
      <family val="2"/>
      <scheme val="minor"/>
    </font>
    <font>
      <b/>
      <sz val="14"/>
      <color theme="8" tint="-0.499984740745262"/>
      <name val="Calibri"/>
      <family val="2"/>
      <scheme val="minor"/>
    </font>
    <font>
      <i/>
      <sz val="10"/>
      <color theme="1"/>
      <name val="Calibri"/>
      <family val="2"/>
      <scheme val="minor"/>
    </font>
    <font>
      <i/>
      <sz val="11"/>
      <color theme="0" tint="-0.34998626667073579"/>
      <name val="Calibri"/>
      <family val="2"/>
      <scheme val="minor"/>
    </font>
    <font>
      <sz val="11"/>
      <name val="Calibri"/>
      <family val="2"/>
      <scheme val="minor"/>
    </font>
    <font>
      <b/>
      <i/>
      <sz val="11"/>
      <color theme="1"/>
      <name val="Calibri"/>
      <family val="2"/>
      <scheme val="minor"/>
    </font>
  </fonts>
  <fills count="10">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0"/>
        <bgColor rgb="FF000000"/>
      </patternFill>
    </fill>
    <fill>
      <patternFill patternType="solid">
        <fgColor rgb="FFFFFFCC"/>
        <bgColor indexed="64"/>
      </patternFill>
    </fill>
    <fill>
      <patternFill patternType="solid">
        <fgColor theme="5" tint="0.7999816888943144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style="thin">
        <color indexed="64"/>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9" fillId="0" borderId="0" applyNumberFormat="0" applyFill="0" applyBorder="0" applyAlignment="0" applyProtection="0"/>
  </cellStyleXfs>
  <cellXfs count="199">
    <xf numFmtId="0" fontId="0" fillId="0" borderId="0" xfId="0"/>
    <xf numFmtId="0" fontId="0" fillId="3" borderId="0" xfId="0" applyFill="1"/>
    <xf numFmtId="0" fontId="2" fillId="2" borderId="1" xfId="0" applyFont="1" applyFill="1" applyBorder="1" applyAlignment="1">
      <alignment horizontal="center" vertical="center" wrapText="1"/>
    </xf>
    <xf numFmtId="44" fontId="0" fillId="0" borderId="1" xfId="1" applyFont="1" applyBorder="1"/>
    <xf numFmtId="44" fontId="2" fillId="0" borderId="1" xfId="1" applyFont="1" applyFill="1" applyBorder="1"/>
    <xf numFmtId="0" fontId="2" fillId="2" borderId="1" xfId="0" applyFont="1" applyFill="1" applyBorder="1" applyAlignment="1">
      <alignment horizontal="center"/>
    </xf>
    <xf numFmtId="0" fontId="0" fillId="0" borderId="1" xfId="0" applyBorder="1"/>
    <xf numFmtId="164" fontId="0" fillId="0" borderId="1" xfId="1" applyNumberFormat="1" applyFont="1" applyBorder="1"/>
    <xf numFmtId="0" fontId="2" fillId="3" borderId="0" xfId="0" applyFont="1" applyFill="1" applyAlignment="1">
      <alignment horizontal="right"/>
    </xf>
    <xf numFmtId="44" fontId="2" fillId="0" borderId="0" xfId="1" applyFont="1" applyFill="1" applyBorder="1"/>
    <xf numFmtId="0" fontId="0" fillId="3" borderId="0" xfId="0" applyFill="1" applyAlignment="1">
      <alignment vertical="center"/>
    </xf>
    <xf numFmtId="0" fontId="10" fillId="2" borderId="1" xfId="0" applyFont="1" applyFill="1" applyBorder="1"/>
    <xf numFmtId="0" fontId="9" fillId="3" borderId="0" xfId="0" applyFont="1" applyFill="1" applyBorder="1" applyAlignment="1">
      <alignment horizontal="left" vertical="center"/>
    </xf>
    <xf numFmtId="0" fontId="0" fillId="3" borderId="0" xfId="0" applyFill="1" applyBorder="1"/>
    <xf numFmtId="44" fontId="2" fillId="3" borderId="0" xfId="1" applyFont="1" applyFill="1" applyBorder="1"/>
    <xf numFmtId="0" fontId="3" fillId="3" borderId="0" xfId="0" applyFont="1" applyFill="1" applyAlignment="1">
      <alignment horizontal="right"/>
    </xf>
    <xf numFmtId="0" fontId="0" fillId="3" borderId="0" xfId="0" applyFill="1" applyAlignment="1">
      <alignment horizontal="left" vertical="top"/>
    </xf>
    <xf numFmtId="0" fontId="0" fillId="3" borderId="0" xfId="0" applyFill="1" applyAlignment="1">
      <alignment vertical="top" wrapText="1"/>
    </xf>
    <xf numFmtId="0" fontId="0" fillId="3" borderId="0" xfId="0" applyFill="1" applyAlignment="1">
      <alignment vertical="top"/>
    </xf>
    <xf numFmtId="0" fontId="3" fillId="2" borderId="2" xfId="0" applyFont="1" applyFill="1" applyBorder="1" applyAlignment="1">
      <alignment horizontal="right"/>
    </xf>
    <xf numFmtId="0" fontId="3" fillId="2" borderId="1" xfId="0" applyFont="1" applyFill="1" applyBorder="1" applyAlignment="1">
      <alignment horizontal="right"/>
    </xf>
    <xf numFmtId="0" fontId="0" fillId="3" borderId="0" xfId="0" applyFill="1" applyAlignment="1">
      <alignment horizontal="left" vertical="center"/>
    </xf>
    <xf numFmtId="0" fontId="10" fillId="3" borderId="0" xfId="0" applyFont="1" applyFill="1" applyBorder="1" applyAlignment="1">
      <alignment horizontal="center" vertical="center"/>
    </xf>
    <xf numFmtId="44" fontId="2" fillId="5" borderId="6" xfId="0" applyNumberFormat="1" applyFont="1" applyFill="1" applyBorder="1"/>
    <xf numFmtId="0" fontId="7" fillId="3" borderId="0" xfId="0" applyFont="1" applyFill="1" applyBorder="1" applyAlignment="1">
      <alignment wrapText="1"/>
    </xf>
    <xf numFmtId="0" fontId="0" fillId="3" borderId="0" xfId="0" applyFill="1"/>
    <xf numFmtId="44" fontId="2" fillId="2" borderId="1" xfId="0" applyNumberFormat="1" applyFont="1" applyFill="1" applyBorder="1"/>
    <xf numFmtId="0" fontId="21" fillId="5" borderId="4" xfId="0" applyFont="1" applyFill="1" applyBorder="1" applyAlignment="1">
      <alignment horizontal="left"/>
    </xf>
    <xf numFmtId="0" fontId="21" fillId="5" borderId="5" xfId="0" applyFont="1" applyFill="1" applyBorder="1" applyAlignment="1">
      <alignment horizontal="left"/>
    </xf>
    <xf numFmtId="0" fontId="3" fillId="5" borderId="1" xfId="0" applyFont="1" applyFill="1" applyBorder="1" applyAlignment="1">
      <alignment vertical="center"/>
    </xf>
    <xf numFmtId="10" fontId="0" fillId="0" borderId="1" xfId="2" applyNumberFormat="1" applyFont="1" applyBorder="1" applyAlignment="1">
      <alignment horizontal="center"/>
    </xf>
    <xf numFmtId="44" fontId="9" fillId="3" borderId="0" xfId="1" applyFont="1" applyFill="1" applyBorder="1" applyAlignment="1">
      <alignment horizontal="left" vertical="center"/>
    </xf>
    <xf numFmtId="0" fontId="7" fillId="3" borderId="0" xfId="0" applyFont="1" applyFill="1" applyBorder="1" applyAlignment="1">
      <alignment horizontal="left" vertical="top" wrapText="1"/>
    </xf>
    <xf numFmtId="0" fontId="2" fillId="2" borderId="20" xfId="0" applyFont="1" applyFill="1" applyBorder="1" applyAlignment="1">
      <alignment horizontal="left" vertical="center"/>
    </xf>
    <xf numFmtId="0" fontId="2" fillId="2" borderId="35" xfId="0" applyFont="1" applyFill="1" applyBorder="1" applyAlignment="1">
      <alignment horizontal="center" vertical="center"/>
    </xf>
    <xf numFmtId="0" fontId="0" fillId="0" borderId="20" xfId="0" applyFont="1" applyBorder="1" applyAlignment="1">
      <alignment horizontal="left" vertical="center" wrapText="1"/>
    </xf>
    <xf numFmtId="44" fontId="0" fillId="2" borderId="35" xfId="1" applyFont="1" applyFill="1" applyBorder="1"/>
    <xf numFmtId="0" fontId="2" fillId="3" borderId="0" xfId="0" applyFont="1" applyFill="1" applyBorder="1" applyAlignment="1">
      <alignment horizontal="right"/>
    </xf>
    <xf numFmtId="44" fontId="2" fillId="5" borderId="35" xfId="1" applyFont="1" applyFill="1" applyBorder="1"/>
    <xf numFmtId="0" fontId="2" fillId="2" borderId="36" xfId="0" applyFont="1" applyFill="1" applyBorder="1"/>
    <xf numFmtId="0" fontId="2" fillId="2" borderId="35" xfId="0" applyFont="1" applyFill="1" applyBorder="1" applyAlignment="1">
      <alignment horizontal="center"/>
    </xf>
    <xf numFmtId="0" fontId="0" fillId="0" borderId="36" xfId="0" applyFont="1" applyBorder="1" applyAlignment="1">
      <alignment horizontal="left" vertical="center" wrapText="1"/>
    </xf>
    <xf numFmtId="44" fontId="0" fillId="0" borderId="35" xfId="1" applyFont="1" applyBorder="1"/>
    <xf numFmtId="0" fontId="21" fillId="5" borderId="20" xfId="0" applyFont="1" applyFill="1" applyBorder="1" applyAlignment="1">
      <alignment horizontal="left"/>
    </xf>
    <xf numFmtId="0" fontId="0" fillId="5" borderId="21" xfId="0" applyFill="1" applyBorder="1"/>
    <xf numFmtId="0" fontId="0" fillId="5" borderId="0" xfId="0" applyFill="1" applyBorder="1"/>
    <xf numFmtId="0" fontId="2" fillId="5" borderId="0" xfId="0" applyFont="1" applyFill="1" applyBorder="1" applyAlignment="1">
      <alignment horizontal="right"/>
    </xf>
    <xf numFmtId="44" fontId="2" fillId="5" borderId="39" xfId="1" applyFont="1" applyFill="1" applyBorder="1"/>
    <xf numFmtId="44" fontId="2" fillId="3" borderId="11" xfId="1" applyFont="1" applyFill="1" applyBorder="1"/>
    <xf numFmtId="0" fontId="4" fillId="9" borderId="34" xfId="0" applyFont="1" applyFill="1" applyBorder="1" applyAlignment="1">
      <alignment horizontal="center"/>
    </xf>
    <xf numFmtId="44" fontId="2" fillId="9" borderId="1" xfId="1" applyFont="1" applyFill="1" applyBorder="1"/>
    <xf numFmtId="0" fontId="3" fillId="9" borderId="1" xfId="0" applyFont="1" applyFill="1" applyBorder="1" applyAlignment="1">
      <alignment horizontal="right"/>
    </xf>
    <xf numFmtId="44" fontId="2" fillId="0" borderId="6" xfId="0" applyNumberFormat="1" applyFont="1" applyFill="1" applyBorder="1"/>
    <xf numFmtId="0" fontId="7" fillId="3" borderId="21" xfId="0" applyFont="1" applyFill="1" applyBorder="1"/>
    <xf numFmtId="44" fontId="2" fillId="3" borderId="8" xfId="0" applyNumberFormat="1" applyFont="1" applyFill="1" applyBorder="1"/>
    <xf numFmtId="0" fontId="2" fillId="2" borderId="35" xfId="0" applyFont="1" applyFill="1" applyBorder="1" applyAlignment="1">
      <alignment horizontal="center" wrapText="1"/>
    </xf>
    <xf numFmtId="0" fontId="0" fillId="3" borderId="0" xfId="0" applyFill="1" applyBorder="1" applyAlignment="1">
      <alignment horizontal="left" vertical="top"/>
    </xf>
    <xf numFmtId="0" fontId="2" fillId="5" borderId="1" xfId="0" applyFont="1" applyFill="1" applyBorder="1" applyAlignment="1">
      <alignment horizontal="right"/>
    </xf>
    <xf numFmtId="0" fontId="0" fillId="3" borderId="0" xfId="0" applyFill="1"/>
    <xf numFmtId="0" fontId="0" fillId="2" borderId="0" xfId="0" applyFill="1" applyAlignment="1">
      <alignment vertical="top" wrapText="1"/>
    </xf>
    <xf numFmtId="44" fontId="9" fillId="3" borderId="9" xfId="1" applyFont="1" applyFill="1" applyBorder="1" applyAlignment="1">
      <alignment horizontal="left" vertical="center"/>
    </xf>
    <xf numFmtId="7" fontId="0" fillId="0" borderId="35" xfId="1" applyNumberFormat="1" applyFont="1" applyBorder="1"/>
    <xf numFmtId="0" fontId="9" fillId="3" borderId="7" xfId="0" applyFont="1" applyFill="1" applyBorder="1" applyAlignment="1">
      <alignment horizontal="left" vertical="center"/>
    </xf>
    <xf numFmtId="44" fontId="9" fillId="3" borderId="8" xfId="1" applyFont="1" applyFill="1" applyBorder="1" applyAlignment="1">
      <alignment horizontal="left" vertical="center"/>
    </xf>
    <xf numFmtId="0" fontId="2" fillId="5" borderId="1" xfId="0" applyFont="1" applyFill="1" applyBorder="1" applyAlignment="1">
      <alignment horizontal="right"/>
    </xf>
    <xf numFmtId="0" fontId="2" fillId="5" borderId="43" xfId="0" applyFont="1" applyFill="1" applyBorder="1" applyAlignment="1">
      <alignment horizontal="right"/>
    </xf>
    <xf numFmtId="0" fontId="2" fillId="5" borderId="22" xfId="0" applyFont="1" applyFill="1" applyBorder="1" applyAlignment="1">
      <alignment horizontal="right"/>
    </xf>
    <xf numFmtId="44" fontId="2" fillId="5" borderId="23" xfId="1" applyFont="1" applyFill="1" applyBorder="1"/>
    <xf numFmtId="0" fontId="0" fillId="3" borderId="1" xfId="0" applyFill="1" applyBorder="1"/>
    <xf numFmtId="0" fontId="23" fillId="0" borderId="36" xfId="0" applyFont="1" applyBorder="1" applyAlignment="1">
      <alignment horizontal="left" vertical="center" wrapText="1"/>
    </xf>
    <xf numFmtId="0" fontId="23" fillId="3" borderId="36" xfId="0" applyFont="1" applyFill="1" applyBorder="1" applyAlignment="1">
      <alignment horizontal="left" vertical="center" wrapText="1"/>
    </xf>
    <xf numFmtId="7" fontId="23" fillId="0" borderId="35" xfId="1" applyNumberFormat="1" applyFont="1" applyBorder="1"/>
    <xf numFmtId="7" fontId="23" fillId="3" borderId="35" xfId="1" applyNumberFormat="1" applyFont="1" applyFill="1" applyBorder="1"/>
    <xf numFmtId="0" fontId="23" fillId="0" borderId="1" xfId="0" applyFont="1" applyBorder="1"/>
    <xf numFmtId="44" fontId="23" fillId="0" borderId="1" xfId="1" applyFont="1" applyBorder="1"/>
    <xf numFmtId="44" fontId="23" fillId="0" borderId="35" xfId="1" applyFont="1" applyBorder="1"/>
    <xf numFmtId="0" fontId="24" fillId="4" borderId="0" xfId="0" applyFont="1" applyFill="1" applyAlignment="1">
      <alignment vertical="top"/>
    </xf>
    <xf numFmtId="0" fontId="20" fillId="9" borderId="34" xfId="0" applyFont="1" applyFill="1" applyBorder="1" applyAlignment="1">
      <alignment horizontal="center"/>
    </xf>
    <xf numFmtId="0" fontId="12" fillId="7" borderId="0" xfId="0" applyFont="1" applyFill="1" applyBorder="1" applyAlignment="1">
      <alignment horizontal="left" vertical="center" wrapText="1"/>
    </xf>
    <xf numFmtId="0" fontId="13" fillId="3" borderId="0" xfId="0" applyFont="1" applyFill="1" applyAlignment="1">
      <alignment horizontal="center"/>
    </xf>
    <xf numFmtId="0" fontId="0" fillId="8" borderId="0" xfId="0" applyFill="1" applyAlignment="1">
      <alignment vertical="top" wrapText="1"/>
    </xf>
    <xf numFmtId="0" fontId="14" fillId="2" borderId="0" xfId="0" applyFont="1" applyFill="1" applyBorder="1" applyAlignment="1">
      <alignment horizontal="center" vertical="center"/>
    </xf>
    <xf numFmtId="0" fontId="0" fillId="2" borderId="7" xfId="0" applyFill="1" applyBorder="1" applyAlignment="1">
      <alignment vertical="top" wrapText="1"/>
    </xf>
    <xf numFmtId="0" fontId="0" fillId="2" borderId="8" xfId="0" applyFill="1" applyBorder="1" applyAlignment="1">
      <alignment vertical="top" wrapText="1"/>
    </xf>
    <xf numFmtId="0" fontId="0" fillId="2" borderId="9" xfId="0" applyFill="1" applyBorder="1" applyAlignment="1">
      <alignment vertical="top" wrapText="1"/>
    </xf>
    <xf numFmtId="0" fontId="0" fillId="2" borderId="10" xfId="0" applyFill="1" applyBorder="1" applyAlignment="1">
      <alignment vertical="top" wrapText="1"/>
    </xf>
    <xf numFmtId="0" fontId="0" fillId="2" borderId="0" xfId="0" applyFill="1" applyBorder="1" applyAlignment="1">
      <alignment vertical="top" wrapText="1"/>
    </xf>
    <xf numFmtId="0" fontId="0" fillId="2" borderId="11" xfId="0" applyFill="1" applyBorder="1" applyAlignment="1">
      <alignment vertical="top" wrapText="1"/>
    </xf>
    <xf numFmtId="0" fontId="0" fillId="2" borderId="12" xfId="0" applyFill="1" applyBorder="1" applyAlignment="1">
      <alignment vertical="top" wrapText="1"/>
    </xf>
    <xf numFmtId="0" fontId="0" fillId="2" borderId="13" xfId="0" applyFill="1" applyBorder="1" applyAlignment="1">
      <alignment vertical="top" wrapText="1"/>
    </xf>
    <xf numFmtId="0" fontId="0" fillId="2" borderId="14" xfId="0" applyFill="1" applyBorder="1" applyAlignment="1">
      <alignment vertical="top" wrapText="1"/>
    </xf>
    <xf numFmtId="0" fontId="0" fillId="0" borderId="3" xfId="0" applyFont="1" applyBorder="1" applyAlignment="1">
      <alignment horizontal="left" vertical="center" wrapText="1"/>
    </xf>
    <xf numFmtId="0" fontId="0" fillId="0" borderId="4" xfId="0" applyFont="1" applyBorder="1" applyAlignment="1">
      <alignment horizontal="left" vertical="center" wrapText="1"/>
    </xf>
    <xf numFmtId="0" fontId="0" fillId="0" borderId="5" xfId="0" applyFont="1" applyBorder="1" applyAlignment="1">
      <alignment horizontal="left" vertical="center" wrapText="1"/>
    </xf>
    <xf numFmtId="0" fontId="0" fillId="0" borderId="1" xfId="0" applyFont="1" applyBorder="1" applyAlignment="1">
      <alignment horizontal="left" vertical="center" wrapText="1"/>
    </xf>
    <xf numFmtId="0" fontId="0" fillId="3" borderId="0" xfId="0" applyFill="1" applyAlignment="1">
      <alignment wrapText="1"/>
    </xf>
    <xf numFmtId="0" fontId="0" fillId="3" borderId="0" xfId="0" applyFill="1" applyAlignment="1"/>
    <xf numFmtId="0" fontId="0" fillId="2" borderId="0" xfId="0" applyFill="1" applyAlignment="1">
      <alignment vertical="top" wrapText="1"/>
    </xf>
    <xf numFmtId="0" fontId="20" fillId="9" borderId="32" xfId="0" applyFont="1" applyFill="1" applyBorder="1" applyAlignment="1">
      <alignment horizontal="left" vertical="center"/>
    </xf>
    <xf numFmtId="0" fontId="20" fillId="9" borderId="33" xfId="0" applyFont="1" applyFill="1" applyBorder="1" applyAlignment="1">
      <alignment horizontal="left" vertical="center"/>
    </xf>
    <xf numFmtId="0" fontId="20" fillId="9" borderId="34" xfId="0" applyFont="1" applyFill="1" applyBorder="1" applyAlignment="1">
      <alignment horizontal="left" vertical="center"/>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5" borderId="36" xfId="0" applyFont="1" applyFill="1" applyBorder="1" applyAlignment="1">
      <alignment horizontal="right"/>
    </xf>
    <xf numFmtId="0" fontId="2" fillId="5" borderId="1" xfId="0" applyFont="1" applyFill="1" applyBorder="1" applyAlignment="1">
      <alignment horizontal="right"/>
    </xf>
    <xf numFmtId="0" fontId="20" fillId="9" borderId="25" xfId="0" applyFont="1" applyFill="1" applyBorder="1" applyAlignment="1">
      <alignment horizontal="left" vertical="center"/>
    </xf>
    <xf numFmtId="0" fontId="20" fillId="9" borderId="24" xfId="0" applyFont="1" applyFill="1" applyBorder="1" applyAlignment="1">
      <alignment horizontal="left" vertical="center"/>
    </xf>
    <xf numFmtId="0" fontId="20" fillId="9" borderId="37" xfId="0" applyFont="1" applyFill="1" applyBorder="1" applyAlignment="1">
      <alignment horizontal="left" vertical="center"/>
    </xf>
    <xf numFmtId="0" fontId="2" fillId="2" borderId="3" xfId="0" applyFont="1" applyFill="1" applyBorder="1" applyAlignment="1">
      <alignment horizontal="left"/>
    </xf>
    <xf numFmtId="0" fontId="2" fillId="2" borderId="4" xfId="0" applyFont="1" applyFill="1" applyBorder="1" applyAlignment="1">
      <alignment horizontal="left"/>
    </xf>
    <xf numFmtId="0" fontId="2" fillId="2" borderId="5" xfId="0" applyFont="1" applyFill="1" applyBorder="1" applyAlignment="1">
      <alignment horizontal="left"/>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2" fillId="2" borderId="20" xfId="0" applyFont="1" applyFill="1" applyBorder="1" applyAlignment="1">
      <alignment horizontal="left" wrapText="1"/>
    </xf>
    <xf numFmtId="0" fontId="0" fillId="0" borderId="20" xfId="0" applyBorder="1" applyAlignment="1">
      <alignment horizontal="left" vertical="center" wrapText="1"/>
    </xf>
    <xf numFmtId="0" fontId="23" fillId="0" borderId="3" xfId="0" applyFont="1" applyBorder="1" applyAlignment="1">
      <alignment horizontal="left" vertical="center" wrapText="1"/>
    </xf>
    <xf numFmtId="0" fontId="23" fillId="0" borderId="4" xfId="0" applyFont="1" applyBorder="1" applyAlignment="1">
      <alignment horizontal="left" vertical="center" wrapText="1"/>
    </xf>
    <xf numFmtId="0" fontId="23" fillId="0" borderId="5" xfId="0" applyFont="1" applyBorder="1" applyAlignment="1">
      <alignment horizontal="left" vertical="center" wrapText="1"/>
    </xf>
    <xf numFmtId="0" fontId="2" fillId="5" borderId="20" xfId="0" applyFont="1" applyFill="1" applyBorder="1" applyAlignment="1">
      <alignment horizontal="right"/>
    </xf>
    <xf numFmtId="0" fontId="2" fillId="5" borderId="4" xfId="0" applyFont="1" applyFill="1" applyBorder="1" applyAlignment="1">
      <alignment horizontal="right"/>
    </xf>
    <xf numFmtId="0" fontId="2" fillId="5" borderId="5" xfId="0" applyFont="1" applyFill="1" applyBorder="1" applyAlignment="1">
      <alignment horizontal="right"/>
    </xf>
    <xf numFmtId="0" fontId="23" fillId="3" borderId="4" xfId="0" applyFont="1" applyFill="1" applyBorder="1"/>
    <xf numFmtId="0" fontId="23" fillId="3" borderId="5" xfId="0" applyFont="1" applyFill="1" applyBorder="1"/>
    <xf numFmtId="0" fontId="0" fillId="3" borderId="4" xfId="0" applyFill="1" applyBorder="1" applyAlignment="1">
      <alignment horizontal="left" vertical="center" wrapText="1"/>
    </xf>
    <xf numFmtId="0" fontId="0" fillId="3" borderId="5" xfId="0" applyFill="1" applyBorder="1" applyAlignment="1">
      <alignment horizontal="left" vertical="center" wrapText="1"/>
    </xf>
    <xf numFmtId="0" fontId="23" fillId="0" borderId="4" xfId="0" applyFont="1" applyBorder="1"/>
    <xf numFmtId="0" fontId="23" fillId="0" borderId="5" xfId="0" applyFont="1" applyBorder="1"/>
    <xf numFmtId="0" fontId="2" fillId="2" borderId="20" xfId="0" applyFont="1" applyFill="1" applyBorder="1" applyAlignment="1"/>
    <xf numFmtId="0" fontId="2" fillId="2" borderId="4" xfId="0" applyFont="1" applyFill="1" applyBorder="1" applyAlignment="1"/>
    <xf numFmtId="0" fontId="2" fillId="2" borderId="5" xfId="0" applyFont="1" applyFill="1" applyBorder="1" applyAlignment="1"/>
    <xf numFmtId="0" fontId="21" fillId="5" borderId="20" xfId="0" applyFont="1" applyFill="1" applyBorder="1" applyAlignment="1">
      <alignment horizontal="left"/>
    </xf>
    <xf numFmtId="0" fontId="21" fillId="5" borderId="4" xfId="0" applyFont="1" applyFill="1" applyBorder="1" applyAlignment="1">
      <alignment horizontal="left"/>
    </xf>
    <xf numFmtId="0" fontId="21" fillId="5" borderId="5" xfId="0" applyFont="1" applyFill="1" applyBorder="1" applyAlignment="1">
      <alignment horizontal="left"/>
    </xf>
    <xf numFmtId="0" fontId="23" fillId="0" borderId="20" xfId="0" applyFont="1" applyBorder="1" applyAlignment="1">
      <alignment horizontal="left" vertical="center" wrapText="1"/>
    </xf>
    <xf numFmtId="0" fontId="2" fillId="2" borderId="20" xfId="0" applyFont="1" applyFill="1" applyBorder="1" applyAlignment="1">
      <alignment wrapText="1"/>
    </xf>
    <xf numFmtId="0" fontId="2" fillId="2" borderId="4" xfId="0" applyFont="1" applyFill="1" applyBorder="1" applyAlignment="1">
      <alignment wrapText="1"/>
    </xf>
    <xf numFmtId="0" fontId="2" fillId="2" borderId="5" xfId="0" applyFont="1" applyFill="1" applyBorder="1" applyAlignment="1">
      <alignment wrapText="1"/>
    </xf>
    <xf numFmtId="0" fontId="22" fillId="0" borderId="38" xfId="0" applyFont="1" applyBorder="1" applyAlignment="1">
      <alignment horizontal="left" vertical="top" wrapText="1"/>
    </xf>
    <xf numFmtId="0" fontId="0" fillId="0" borderId="8" xfId="0" applyBorder="1" applyAlignment="1">
      <alignment horizontal="left" vertical="top"/>
    </xf>
    <xf numFmtId="0" fontId="0" fillId="0" borderId="9" xfId="0" applyBorder="1" applyAlignment="1">
      <alignment horizontal="left" vertical="top"/>
    </xf>
    <xf numFmtId="0" fontId="0" fillId="0" borderId="21" xfId="0" applyBorder="1" applyAlignment="1">
      <alignment horizontal="left" vertical="top"/>
    </xf>
    <xf numFmtId="0" fontId="0" fillId="0" borderId="0" xfId="0" applyBorder="1" applyAlignment="1">
      <alignment horizontal="left" vertical="top"/>
    </xf>
    <xf numFmtId="0" fontId="0" fillId="0" borderId="11" xfId="0" applyBorder="1" applyAlignment="1">
      <alignment horizontal="left" vertical="top"/>
    </xf>
    <xf numFmtId="0" fontId="0" fillId="0" borderId="40" xfId="0" applyBorder="1" applyAlignment="1">
      <alignment horizontal="left" vertical="top"/>
    </xf>
    <xf numFmtId="0" fontId="0" fillId="0" borderId="13" xfId="0" applyBorder="1" applyAlignment="1">
      <alignment horizontal="left" vertical="top"/>
    </xf>
    <xf numFmtId="0" fontId="0" fillId="0" borderId="14" xfId="0" applyBorder="1" applyAlignment="1">
      <alignment horizontal="left" vertical="top"/>
    </xf>
    <xf numFmtId="9" fontId="0" fillId="0" borderId="39" xfId="2" applyFont="1" applyBorder="1" applyAlignment="1">
      <alignment horizontal="center" vertical="center"/>
    </xf>
    <xf numFmtId="9" fontId="0" fillId="0" borderId="41" xfId="2" applyFont="1" applyBorder="1" applyAlignment="1">
      <alignment horizontal="center" vertical="center"/>
    </xf>
    <xf numFmtId="9" fontId="0" fillId="0" borderId="42" xfId="2" applyFont="1" applyBorder="1" applyAlignment="1">
      <alignment horizontal="center" vertical="center"/>
    </xf>
    <xf numFmtId="0" fontId="9" fillId="0" borderId="1" xfId="0" applyFont="1" applyBorder="1" applyAlignment="1">
      <alignment horizontal="left" vertical="center"/>
    </xf>
    <xf numFmtId="0" fontId="0" fillId="0" borderId="1" xfId="0" applyBorder="1" applyAlignment="1">
      <alignment horizontal="left" vertical="center"/>
    </xf>
    <xf numFmtId="0" fontId="3" fillId="0" borderId="20" xfId="0" applyFont="1" applyFill="1" applyBorder="1" applyAlignment="1">
      <alignment horizontal="left"/>
    </xf>
    <xf numFmtId="0" fontId="3" fillId="0" borderId="4" xfId="0" applyFont="1" applyFill="1" applyBorder="1" applyAlignment="1">
      <alignment horizontal="left"/>
    </xf>
    <xf numFmtId="0" fontId="3" fillId="0" borderId="13" xfId="0" applyFont="1" applyFill="1" applyBorder="1" applyAlignment="1">
      <alignment horizontal="left"/>
    </xf>
    <xf numFmtId="0" fontId="3" fillId="0" borderId="14" xfId="0" applyFont="1" applyFill="1" applyBorder="1" applyAlignment="1">
      <alignment horizontal="left"/>
    </xf>
    <xf numFmtId="0" fontId="19" fillId="0" borderId="1" xfId="3" applyBorder="1" applyAlignment="1">
      <alignment horizontal="left" vertical="center"/>
    </xf>
    <xf numFmtId="44" fontId="9" fillId="3" borderId="1" xfId="1" applyFont="1" applyFill="1" applyBorder="1" applyAlignment="1">
      <alignment horizontal="left" vertical="center"/>
    </xf>
    <xf numFmtId="44" fontId="0" fillId="3" borderId="13" xfId="0" applyNumberFormat="1" applyFill="1" applyBorder="1" applyAlignment="1">
      <alignment horizontal="center" vertical="center"/>
    </xf>
    <xf numFmtId="0" fontId="0" fillId="3" borderId="27" xfId="0" applyFill="1" applyBorder="1" applyAlignment="1">
      <alignment horizontal="center" vertical="center"/>
    </xf>
    <xf numFmtId="44" fontId="2" fillId="3" borderId="22" xfId="0" applyNumberFormat="1" applyFont="1" applyFill="1" applyBorder="1" applyAlignment="1">
      <alignment horizontal="center" vertical="center"/>
    </xf>
    <xf numFmtId="0" fontId="2" fillId="3" borderId="23" xfId="0" applyFont="1" applyFill="1" applyBorder="1" applyAlignment="1">
      <alignment horizontal="center" vertical="center"/>
    </xf>
    <xf numFmtId="44" fontId="0" fillId="3" borderId="20" xfId="0" applyNumberFormat="1" applyFill="1" applyBorder="1" applyAlignment="1">
      <alignment horizontal="left" vertical="center"/>
    </xf>
    <xf numFmtId="44" fontId="0" fillId="3" borderId="4" xfId="0" applyNumberFormat="1" applyFill="1" applyBorder="1" applyAlignment="1">
      <alignment horizontal="left" vertical="center"/>
    </xf>
    <xf numFmtId="44" fontId="0" fillId="3" borderId="29" xfId="0" applyNumberFormat="1" applyFill="1" applyBorder="1" applyAlignment="1">
      <alignment horizontal="left" vertical="center"/>
    </xf>
    <xf numFmtId="44" fontId="10" fillId="3" borderId="28" xfId="0" applyNumberFormat="1" applyFont="1" applyFill="1" applyBorder="1" applyAlignment="1">
      <alignment horizontal="center" vertical="center"/>
    </xf>
    <xf numFmtId="44" fontId="10" fillId="3" borderId="31" xfId="0" applyNumberFormat="1" applyFont="1" applyFill="1" applyBorder="1" applyAlignment="1">
      <alignment horizontal="center" vertical="center"/>
    </xf>
    <xf numFmtId="44" fontId="10" fillId="3" borderId="30" xfId="0" applyNumberFormat="1" applyFont="1" applyFill="1" applyBorder="1" applyAlignment="1">
      <alignment horizontal="center" vertical="center"/>
    </xf>
    <xf numFmtId="44" fontId="2" fillId="3" borderId="20" xfId="0" applyNumberFormat="1" applyFont="1" applyFill="1" applyBorder="1" applyAlignment="1">
      <alignment horizontal="right" vertical="center"/>
    </xf>
    <xf numFmtId="44" fontId="2" fillId="3" borderId="4" xfId="0" applyNumberFormat="1" applyFont="1" applyFill="1" applyBorder="1" applyAlignment="1">
      <alignment horizontal="right" vertical="center"/>
    </xf>
    <xf numFmtId="44" fontId="2" fillId="3" borderId="29" xfId="0" applyNumberFormat="1" applyFont="1" applyFill="1" applyBorder="1" applyAlignment="1">
      <alignment horizontal="right" vertical="center"/>
    </xf>
    <xf numFmtId="44" fontId="2" fillId="3" borderId="20" xfId="0" applyNumberFormat="1" applyFont="1" applyFill="1" applyBorder="1" applyAlignment="1">
      <alignment horizontal="center" vertical="center"/>
    </xf>
    <xf numFmtId="44" fontId="2" fillId="3" borderId="29" xfId="0" applyNumberFormat="1" applyFont="1" applyFill="1" applyBorder="1" applyAlignment="1">
      <alignment horizontal="center" vertical="center"/>
    </xf>
    <xf numFmtId="0" fontId="3" fillId="2" borderId="15"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6" xfId="0" applyFont="1" applyFill="1" applyBorder="1" applyAlignment="1">
      <alignment horizontal="left" vertical="center"/>
    </xf>
    <xf numFmtId="0" fontId="3" fillId="2" borderId="17" xfId="0" applyFont="1" applyFill="1" applyBorder="1" applyAlignment="1">
      <alignment horizontal="left" vertical="center"/>
    </xf>
    <xf numFmtId="44" fontId="0" fillId="3" borderId="24" xfId="0" applyNumberFormat="1" applyFill="1" applyBorder="1" applyAlignment="1">
      <alignment horizontal="center" vertical="center"/>
    </xf>
    <xf numFmtId="0" fontId="0" fillId="3" borderId="26" xfId="0" applyFill="1" applyBorder="1" applyAlignment="1">
      <alignment horizontal="center" vertical="center"/>
    </xf>
    <xf numFmtId="44" fontId="0" fillId="3" borderId="25" xfId="0" applyNumberFormat="1" applyFill="1" applyBorder="1" applyAlignment="1">
      <alignment horizontal="left" vertical="center"/>
    </xf>
    <xf numFmtId="44" fontId="0" fillId="3" borderId="24" xfId="0" applyNumberFormat="1" applyFill="1" applyBorder="1" applyAlignment="1">
      <alignment horizontal="left" vertical="center"/>
    </xf>
    <xf numFmtId="44" fontId="0" fillId="3" borderId="26" xfId="0" applyNumberFormat="1" applyFill="1" applyBorder="1" applyAlignment="1">
      <alignment horizontal="left" vertical="center"/>
    </xf>
    <xf numFmtId="0" fontId="3" fillId="2" borderId="1" xfId="0" applyFont="1" applyFill="1" applyBorder="1" applyAlignment="1">
      <alignment horizontal="right" vertical="center"/>
    </xf>
    <xf numFmtId="0" fontId="0" fillId="2" borderId="1" xfId="0" applyFill="1" applyBorder="1" applyAlignment="1">
      <alignment horizontal="left" vertical="center"/>
    </xf>
    <xf numFmtId="0" fontId="8" fillId="5" borderId="18" xfId="0" applyFont="1" applyFill="1" applyBorder="1" applyAlignment="1">
      <alignment horizontal="center" vertical="center"/>
    </xf>
    <xf numFmtId="0" fontId="8" fillId="5" borderId="19" xfId="0" applyFont="1" applyFill="1" applyBorder="1" applyAlignment="1">
      <alignment horizontal="center" vertical="center"/>
    </xf>
    <xf numFmtId="0" fontId="8" fillId="5" borderId="16" xfId="0" applyFont="1" applyFill="1" applyBorder="1" applyAlignment="1">
      <alignment horizontal="center" vertical="center"/>
    </xf>
    <xf numFmtId="0" fontId="8" fillId="5" borderId="17" xfId="0" applyFont="1" applyFill="1" applyBorder="1" applyAlignment="1">
      <alignment horizontal="center" vertical="center"/>
    </xf>
    <xf numFmtId="0" fontId="2" fillId="4" borderId="0" xfId="0" applyFont="1" applyFill="1" applyAlignment="1">
      <alignment horizontal="left" vertical="center"/>
    </xf>
    <xf numFmtId="0" fontId="3" fillId="6" borderId="1" xfId="0" applyFont="1" applyFill="1" applyBorder="1" applyAlignment="1">
      <alignment horizontal="left" vertical="center"/>
    </xf>
    <xf numFmtId="0" fontId="3" fillId="2" borderId="1" xfId="0" applyFont="1" applyFill="1" applyBorder="1" applyAlignment="1">
      <alignment horizontal="left" vertical="center"/>
    </xf>
    <xf numFmtId="0" fontId="9" fillId="2" borderId="1" xfId="0" applyNumberFormat="1" applyFont="1" applyFill="1" applyBorder="1" applyAlignment="1">
      <alignment horizontal="left" vertic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3" fillId="2" borderId="5" xfId="0" applyFont="1" applyFill="1" applyBorder="1" applyAlignment="1">
      <alignment horizontal="left" vertical="center"/>
    </xf>
    <xf numFmtId="44" fontId="9" fillId="2" borderId="12" xfId="1" applyFont="1" applyFill="1" applyBorder="1" applyAlignment="1">
      <alignment horizontal="left" vertical="center"/>
    </xf>
    <xf numFmtId="44" fontId="9" fillId="2" borderId="14" xfId="1" applyFont="1" applyFill="1" applyBorder="1" applyAlignment="1">
      <alignment horizontal="left" vertical="center"/>
    </xf>
  </cellXfs>
  <cellStyles count="4">
    <cellStyle name="Currency" xfId="1" builtinId="4"/>
    <cellStyle name="Hyperlink" xfId="3" builtinId="8"/>
    <cellStyle name="Normal" xfId="0" builtinId="0"/>
    <cellStyle name="Percent" xfId="2"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95250</xdr:colOff>
      <xdr:row>0</xdr:row>
      <xdr:rowOff>187093</xdr:rowOff>
    </xdr:from>
    <xdr:ext cx="3629025" cy="518432"/>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187093"/>
          <a:ext cx="3629025" cy="518432"/>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106"/>
  <sheetViews>
    <sheetView tabSelected="1" zoomScale="110" zoomScaleNormal="110" workbookViewId="0">
      <selection activeCell="AF1" sqref="AF1:AG1048576"/>
    </sheetView>
  </sheetViews>
  <sheetFormatPr defaultRowHeight="14.4" zeroHeight="1" x14ac:dyDescent="0.3"/>
  <cols>
    <col min="1" max="1" width="14.6640625" customWidth="1"/>
    <col min="5" max="5" width="13.5546875" customWidth="1"/>
    <col min="6" max="6" width="19.5546875" customWidth="1"/>
    <col min="7" max="7" width="15.6640625" customWidth="1"/>
    <col min="8" max="8" width="13.33203125" customWidth="1"/>
    <col min="11" max="11" width="6.5546875" customWidth="1"/>
    <col min="12" max="12" width="2.5546875" style="1" customWidth="1"/>
    <col min="13" max="15" width="15" customWidth="1"/>
    <col min="16" max="16" width="14.109375" customWidth="1"/>
    <col min="17" max="22" width="0" hidden="1" customWidth="1"/>
    <col min="32" max="33" width="0" hidden="1" customWidth="1"/>
  </cols>
  <sheetData>
    <row r="1" spans="1:31" s="1" customFormat="1" ht="22.5" customHeight="1" x14ac:dyDescent="0.3">
      <c r="A1" s="58"/>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row>
    <row r="2" spans="1:31" s="1" customFormat="1" ht="15.75" customHeight="1" x14ac:dyDescent="0.3">
      <c r="A2" s="58"/>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row>
    <row r="3" spans="1:31" s="1" customFormat="1" ht="15.75" customHeight="1" x14ac:dyDescent="0.3">
      <c r="A3" s="58"/>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row>
    <row r="4" spans="1:31" s="1" customFormat="1" ht="15.75" customHeight="1" x14ac:dyDescent="0.3">
      <c r="A4" s="58"/>
      <c r="B4" s="58"/>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row>
    <row r="5" spans="1:31" s="1" customFormat="1" ht="32.25" customHeight="1" x14ac:dyDescent="0.45">
      <c r="A5" s="78" t="s">
        <v>18</v>
      </c>
      <c r="B5" s="78"/>
      <c r="C5" s="78"/>
      <c r="D5" s="78"/>
      <c r="E5" s="78"/>
      <c r="F5" s="78"/>
      <c r="G5" s="78"/>
      <c r="H5" s="78"/>
      <c r="I5" s="78"/>
      <c r="J5" s="58"/>
      <c r="K5" s="58"/>
      <c r="L5" s="58"/>
      <c r="M5" s="79"/>
      <c r="N5" s="79"/>
      <c r="O5" s="79"/>
      <c r="P5" s="79"/>
      <c r="Q5" s="58"/>
      <c r="R5" s="58"/>
      <c r="S5" s="58"/>
      <c r="T5" s="58"/>
      <c r="U5" s="58"/>
      <c r="V5" s="58"/>
      <c r="W5" s="58"/>
      <c r="X5" s="58"/>
      <c r="Y5" s="58"/>
      <c r="Z5" s="58"/>
      <c r="AA5" s="58"/>
      <c r="AB5" s="58"/>
      <c r="AC5" s="58"/>
      <c r="AD5" s="58"/>
      <c r="AE5" s="58"/>
    </row>
    <row r="6" spans="1:31" ht="21" customHeight="1" x14ac:dyDescent="0.3">
      <c r="A6" s="80" t="s">
        <v>19</v>
      </c>
      <c r="B6" s="80"/>
      <c r="C6" s="80"/>
      <c r="D6" s="80"/>
      <c r="E6" s="80"/>
      <c r="F6" s="80"/>
      <c r="G6" s="80"/>
      <c r="H6" s="80"/>
      <c r="I6" s="80"/>
      <c r="J6" s="80"/>
      <c r="K6" s="80"/>
      <c r="L6" s="16"/>
      <c r="M6" s="81" t="s">
        <v>20</v>
      </c>
      <c r="N6" s="81"/>
      <c r="O6" s="81"/>
      <c r="P6" s="81"/>
      <c r="Q6" s="58"/>
      <c r="R6" s="58"/>
      <c r="S6" s="58"/>
      <c r="T6" s="58"/>
      <c r="U6" s="58"/>
      <c r="V6" s="58"/>
      <c r="W6" s="58"/>
      <c r="X6" s="58"/>
      <c r="Y6" s="58"/>
      <c r="Z6" s="58"/>
      <c r="AA6" s="58"/>
      <c r="AB6" s="58"/>
      <c r="AC6" s="58"/>
      <c r="AD6" s="58"/>
      <c r="AE6" s="58"/>
    </row>
    <row r="7" spans="1:31" ht="15" customHeight="1" x14ac:dyDescent="0.3">
      <c r="A7" s="80"/>
      <c r="B7" s="80"/>
      <c r="C7" s="80"/>
      <c r="D7" s="80"/>
      <c r="E7" s="80"/>
      <c r="F7" s="80"/>
      <c r="G7" s="80"/>
      <c r="H7" s="80"/>
      <c r="I7" s="80"/>
      <c r="J7" s="80"/>
      <c r="K7" s="80"/>
      <c r="L7" s="16"/>
      <c r="M7" s="59" t="s">
        <v>21</v>
      </c>
      <c r="N7" s="59"/>
      <c r="O7" s="59"/>
      <c r="P7" s="59"/>
      <c r="Q7" s="58"/>
      <c r="R7" s="58"/>
      <c r="S7" s="58"/>
      <c r="T7" s="58"/>
      <c r="U7" s="58"/>
      <c r="V7" s="58"/>
      <c r="W7" s="58"/>
      <c r="X7" s="58"/>
      <c r="Y7" s="58"/>
      <c r="Z7" s="58"/>
      <c r="AA7" s="58"/>
      <c r="AB7" s="58"/>
      <c r="AC7" s="58"/>
      <c r="AD7" s="58"/>
      <c r="AE7" s="58"/>
    </row>
    <row r="8" spans="1:31" x14ac:dyDescent="0.3">
      <c r="A8" s="80"/>
      <c r="B8" s="80"/>
      <c r="C8" s="80"/>
      <c r="D8" s="80"/>
      <c r="E8" s="80"/>
      <c r="F8" s="80"/>
      <c r="G8" s="80"/>
      <c r="H8" s="80"/>
      <c r="I8" s="80"/>
      <c r="J8" s="80"/>
      <c r="K8" s="80"/>
      <c r="L8" s="16"/>
      <c r="M8" s="82" t="s">
        <v>22</v>
      </c>
      <c r="N8" s="83"/>
      <c r="O8" s="83"/>
      <c r="P8" s="84"/>
      <c r="Q8" s="58"/>
      <c r="R8" s="58"/>
      <c r="S8" s="58"/>
      <c r="T8" s="58"/>
      <c r="U8" s="58"/>
      <c r="V8" s="58"/>
      <c r="W8" s="58"/>
      <c r="X8" s="58"/>
      <c r="Y8" s="58"/>
      <c r="Z8" s="58"/>
      <c r="AA8" s="58"/>
      <c r="AB8" s="58"/>
      <c r="AC8" s="58"/>
      <c r="AD8" s="58"/>
      <c r="AE8" s="58"/>
    </row>
    <row r="9" spans="1:31" x14ac:dyDescent="0.3">
      <c r="A9" s="80"/>
      <c r="B9" s="80"/>
      <c r="C9" s="80"/>
      <c r="D9" s="80"/>
      <c r="E9" s="80"/>
      <c r="F9" s="80"/>
      <c r="G9" s="80"/>
      <c r="H9" s="80"/>
      <c r="I9" s="80"/>
      <c r="J9" s="80"/>
      <c r="K9" s="80"/>
      <c r="L9" s="16"/>
      <c r="M9" s="85"/>
      <c r="N9" s="86"/>
      <c r="O9" s="86"/>
      <c r="P9" s="87"/>
      <c r="Q9" s="58"/>
      <c r="R9" s="58"/>
      <c r="S9" s="58"/>
      <c r="T9" s="58"/>
      <c r="U9" s="58"/>
      <c r="V9" s="58"/>
      <c r="W9" s="58"/>
      <c r="X9" s="58"/>
      <c r="Y9" s="58"/>
      <c r="Z9" s="58"/>
      <c r="AA9" s="58"/>
      <c r="AB9" s="58"/>
      <c r="AC9" s="58"/>
      <c r="AD9" s="58"/>
      <c r="AE9" s="58"/>
    </row>
    <row r="10" spans="1:31" x14ac:dyDescent="0.3">
      <c r="A10" s="80"/>
      <c r="B10" s="80"/>
      <c r="C10" s="80"/>
      <c r="D10" s="80"/>
      <c r="E10" s="80"/>
      <c r="F10" s="80"/>
      <c r="G10" s="80"/>
      <c r="H10" s="80"/>
      <c r="I10" s="80"/>
      <c r="J10" s="80"/>
      <c r="K10" s="80"/>
      <c r="L10" s="16"/>
      <c r="M10" s="85"/>
      <c r="N10" s="86"/>
      <c r="O10" s="86"/>
      <c r="P10" s="87"/>
      <c r="Q10" s="58"/>
      <c r="R10" s="58"/>
      <c r="S10" s="58"/>
      <c r="T10" s="58"/>
      <c r="U10" s="58"/>
      <c r="V10" s="58"/>
      <c r="W10" s="58"/>
      <c r="X10" s="58"/>
      <c r="Y10" s="58"/>
      <c r="Z10" s="58"/>
      <c r="AA10" s="58"/>
      <c r="AB10" s="58"/>
      <c r="AC10" s="58"/>
      <c r="AD10" s="58"/>
      <c r="AE10" s="58"/>
    </row>
    <row r="11" spans="1:31" x14ac:dyDescent="0.3">
      <c r="A11" s="80"/>
      <c r="B11" s="80"/>
      <c r="C11" s="80"/>
      <c r="D11" s="80"/>
      <c r="E11" s="80"/>
      <c r="F11" s="80"/>
      <c r="G11" s="80"/>
      <c r="H11" s="80"/>
      <c r="I11" s="80"/>
      <c r="J11" s="80"/>
      <c r="K11" s="80"/>
      <c r="L11" s="16"/>
      <c r="M11" s="85"/>
      <c r="N11" s="86"/>
      <c r="O11" s="86"/>
      <c r="P11" s="87"/>
      <c r="Q11" s="58"/>
      <c r="R11" s="58"/>
      <c r="S11" s="58"/>
      <c r="T11" s="58"/>
      <c r="U11" s="58"/>
      <c r="V11" s="58"/>
      <c r="W11" s="58"/>
      <c r="X11" s="58"/>
      <c r="Y11" s="58"/>
      <c r="Z11" s="58"/>
      <c r="AA11" s="58"/>
      <c r="AB11" s="58"/>
      <c r="AC11" s="58"/>
      <c r="AD11" s="58"/>
      <c r="AE11" s="58"/>
    </row>
    <row r="12" spans="1:31" x14ac:dyDescent="0.3">
      <c r="A12" s="80"/>
      <c r="B12" s="80"/>
      <c r="C12" s="80"/>
      <c r="D12" s="80"/>
      <c r="E12" s="80"/>
      <c r="F12" s="80"/>
      <c r="G12" s="80"/>
      <c r="H12" s="80"/>
      <c r="I12" s="80"/>
      <c r="J12" s="80"/>
      <c r="K12" s="80"/>
      <c r="L12" s="16"/>
      <c r="M12" s="85"/>
      <c r="N12" s="86"/>
      <c r="O12" s="86"/>
      <c r="P12" s="87"/>
      <c r="Q12" s="58"/>
      <c r="R12" s="58"/>
      <c r="S12" s="58"/>
      <c r="T12" s="58"/>
      <c r="U12" s="58"/>
      <c r="V12" s="58"/>
      <c r="W12" s="58"/>
      <c r="X12" s="58"/>
      <c r="Y12" s="58"/>
      <c r="Z12" s="58"/>
      <c r="AA12" s="58"/>
      <c r="AB12" s="58"/>
      <c r="AC12" s="58"/>
      <c r="AD12" s="58"/>
      <c r="AE12" s="58"/>
    </row>
    <row r="13" spans="1:31" ht="15.75" customHeight="1" x14ac:dyDescent="0.3">
      <c r="A13" s="80"/>
      <c r="B13" s="80"/>
      <c r="C13" s="80"/>
      <c r="D13" s="80"/>
      <c r="E13" s="80"/>
      <c r="F13" s="80"/>
      <c r="G13" s="80"/>
      <c r="H13" s="80"/>
      <c r="I13" s="80"/>
      <c r="J13" s="80"/>
      <c r="K13" s="80"/>
      <c r="L13" s="16"/>
      <c r="M13" s="88"/>
      <c r="N13" s="89"/>
      <c r="O13" s="89"/>
      <c r="P13" s="90"/>
      <c r="Q13" s="58"/>
      <c r="R13" s="58"/>
      <c r="S13" s="58"/>
      <c r="T13" s="58"/>
      <c r="U13" s="58"/>
      <c r="V13" s="58"/>
      <c r="W13" s="58"/>
      <c r="X13" s="58"/>
      <c r="Y13" s="58"/>
      <c r="Z13" s="58"/>
      <c r="AA13" s="58"/>
      <c r="AB13" s="58"/>
      <c r="AC13" s="58"/>
      <c r="AD13" s="58"/>
      <c r="AE13" s="58"/>
    </row>
    <row r="14" spans="1:31" x14ac:dyDescent="0.3">
      <c r="A14" s="80"/>
      <c r="B14" s="80"/>
      <c r="C14" s="80"/>
      <c r="D14" s="80"/>
      <c r="E14" s="80"/>
      <c r="F14" s="80"/>
      <c r="G14" s="80"/>
      <c r="H14" s="80"/>
      <c r="I14" s="80"/>
      <c r="J14" s="80"/>
      <c r="K14" s="80"/>
      <c r="L14" s="16"/>
      <c r="M14" s="59"/>
      <c r="N14" s="59"/>
      <c r="O14" s="59"/>
      <c r="P14" s="59"/>
      <c r="Q14" s="58"/>
      <c r="R14" s="58"/>
      <c r="S14" s="58"/>
      <c r="T14" s="58"/>
      <c r="U14" s="58"/>
      <c r="V14" s="58"/>
      <c r="W14" s="58"/>
      <c r="X14" s="58"/>
      <c r="Y14" s="58"/>
      <c r="Z14" s="58"/>
      <c r="AA14" s="58"/>
      <c r="AB14" s="58"/>
      <c r="AC14" s="58"/>
      <c r="AD14" s="58"/>
      <c r="AE14" s="58"/>
    </row>
    <row r="15" spans="1:31" x14ac:dyDescent="0.3">
      <c r="A15" s="80"/>
      <c r="B15" s="80"/>
      <c r="C15" s="80"/>
      <c r="D15" s="80"/>
      <c r="E15" s="80"/>
      <c r="F15" s="80"/>
      <c r="G15" s="80"/>
      <c r="H15" s="80"/>
      <c r="I15" s="80"/>
      <c r="J15" s="80"/>
      <c r="K15" s="80"/>
      <c r="L15" s="16"/>
      <c r="M15" s="82" t="s">
        <v>23</v>
      </c>
      <c r="N15" s="83"/>
      <c r="O15" s="83"/>
      <c r="P15" s="84"/>
      <c r="Q15" s="58"/>
      <c r="R15" s="58"/>
      <c r="S15" s="58"/>
      <c r="T15" s="58"/>
      <c r="U15" s="58"/>
      <c r="V15" s="58"/>
      <c r="W15" s="58"/>
      <c r="X15" s="58"/>
      <c r="Y15" s="58"/>
      <c r="Z15" s="58"/>
      <c r="AA15" s="58"/>
      <c r="AB15" s="58"/>
      <c r="AC15" s="58"/>
      <c r="AD15" s="58"/>
      <c r="AE15" s="58"/>
    </row>
    <row r="16" spans="1:31" x14ac:dyDescent="0.3">
      <c r="A16" s="80"/>
      <c r="B16" s="80"/>
      <c r="C16" s="80"/>
      <c r="D16" s="80"/>
      <c r="E16" s="80"/>
      <c r="F16" s="80"/>
      <c r="G16" s="80"/>
      <c r="H16" s="80"/>
      <c r="I16" s="80"/>
      <c r="J16" s="80"/>
      <c r="K16" s="80"/>
      <c r="L16" s="16"/>
      <c r="M16" s="85"/>
      <c r="N16" s="86"/>
      <c r="O16" s="86"/>
      <c r="P16" s="87"/>
      <c r="Q16" s="58"/>
      <c r="R16" s="95" t="s">
        <v>24</v>
      </c>
      <c r="S16" s="96"/>
      <c r="T16" s="96"/>
      <c r="U16" s="96"/>
      <c r="V16" s="96"/>
      <c r="W16" s="58"/>
      <c r="X16" s="58"/>
      <c r="Y16" s="58"/>
      <c r="Z16" s="58"/>
      <c r="AA16" s="58"/>
      <c r="AB16" s="58"/>
      <c r="AC16" s="58"/>
      <c r="AD16" s="58"/>
      <c r="AE16" s="58"/>
    </row>
    <row r="17" spans="1:31" x14ac:dyDescent="0.3">
      <c r="A17" s="80"/>
      <c r="B17" s="80"/>
      <c r="C17" s="80"/>
      <c r="D17" s="80"/>
      <c r="E17" s="80"/>
      <c r="F17" s="80"/>
      <c r="G17" s="80"/>
      <c r="H17" s="80"/>
      <c r="I17" s="80"/>
      <c r="J17" s="80"/>
      <c r="K17" s="80"/>
      <c r="L17" s="16"/>
      <c r="M17" s="85"/>
      <c r="N17" s="86"/>
      <c r="O17" s="86"/>
      <c r="P17" s="87"/>
      <c r="Q17" s="58"/>
      <c r="R17" s="96"/>
      <c r="S17" s="96"/>
      <c r="T17" s="96"/>
      <c r="U17" s="96"/>
      <c r="V17" s="96"/>
      <c r="W17" s="58"/>
      <c r="X17" s="58"/>
      <c r="Y17" s="58"/>
      <c r="Z17" s="58"/>
      <c r="AA17" s="58"/>
      <c r="AB17" s="58"/>
      <c r="AC17" s="58"/>
      <c r="AD17" s="58"/>
      <c r="AE17" s="58"/>
    </row>
    <row r="18" spans="1:31" x14ac:dyDescent="0.3">
      <c r="A18" s="80"/>
      <c r="B18" s="80"/>
      <c r="C18" s="80"/>
      <c r="D18" s="80"/>
      <c r="E18" s="80"/>
      <c r="F18" s="80"/>
      <c r="G18" s="80"/>
      <c r="H18" s="80"/>
      <c r="I18" s="80"/>
      <c r="J18" s="80"/>
      <c r="K18" s="80"/>
      <c r="L18" s="16"/>
      <c r="M18" s="85"/>
      <c r="N18" s="86"/>
      <c r="O18" s="86"/>
      <c r="P18" s="87"/>
      <c r="Q18" s="58"/>
      <c r="R18" s="96"/>
      <c r="S18" s="96"/>
      <c r="T18" s="96"/>
      <c r="U18" s="96"/>
      <c r="V18" s="96"/>
      <c r="W18" s="58"/>
      <c r="X18" s="58"/>
      <c r="Y18" s="58"/>
      <c r="Z18" s="58"/>
      <c r="AA18" s="58"/>
      <c r="AB18" s="58"/>
      <c r="AC18" s="58"/>
      <c r="AD18" s="58"/>
      <c r="AE18" s="58"/>
    </row>
    <row r="19" spans="1:31" x14ac:dyDescent="0.3">
      <c r="A19" s="80"/>
      <c r="B19" s="80"/>
      <c r="C19" s="80"/>
      <c r="D19" s="80"/>
      <c r="E19" s="80"/>
      <c r="F19" s="80"/>
      <c r="G19" s="80"/>
      <c r="H19" s="80"/>
      <c r="I19" s="80"/>
      <c r="J19" s="80"/>
      <c r="K19" s="80"/>
      <c r="L19" s="16"/>
      <c r="M19" s="85"/>
      <c r="N19" s="86"/>
      <c r="O19" s="86"/>
      <c r="P19" s="87"/>
      <c r="Q19" s="58"/>
      <c r="R19" s="96"/>
      <c r="S19" s="96"/>
      <c r="T19" s="96"/>
      <c r="U19" s="96"/>
      <c r="V19" s="96"/>
      <c r="W19" s="58"/>
      <c r="X19" s="58"/>
      <c r="Y19" s="58"/>
      <c r="Z19" s="58"/>
      <c r="AA19" s="58"/>
      <c r="AB19" s="58"/>
      <c r="AC19" s="58"/>
      <c r="AD19" s="58"/>
      <c r="AE19" s="58"/>
    </row>
    <row r="20" spans="1:31" x14ac:dyDescent="0.3">
      <c r="A20" s="80"/>
      <c r="B20" s="80"/>
      <c r="C20" s="80"/>
      <c r="D20" s="80"/>
      <c r="E20" s="80"/>
      <c r="F20" s="80"/>
      <c r="G20" s="80"/>
      <c r="H20" s="80"/>
      <c r="I20" s="80"/>
      <c r="J20" s="80"/>
      <c r="K20" s="80"/>
      <c r="L20" s="16"/>
      <c r="M20" s="85"/>
      <c r="N20" s="86"/>
      <c r="O20" s="86"/>
      <c r="P20" s="87"/>
      <c r="Q20" s="58"/>
      <c r="R20" s="96"/>
      <c r="S20" s="96"/>
      <c r="T20" s="96"/>
      <c r="U20" s="96"/>
      <c r="V20" s="96"/>
      <c r="W20" s="58"/>
      <c r="X20" s="58"/>
      <c r="Y20" s="58"/>
      <c r="Z20" s="58"/>
      <c r="AA20" s="58"/>
      <c r="AB20" s="58"/>
      <c r="AC20" s="58"/>
      <c r="AD20" s="58"/>
      <c r="AE20" s="58"/>
    </row>
    <row r="21" spans="1:31" x14ac:dyDescent="0.3">
      <c r="A21" s="80"/>
      <c r="B21" s="80"/>
      <c r="C21" s="80"/>
      <c r="D21" s="80"/>
      <c r="E21" s="80"/>
      <c r="F21" s="80"/>
      <c r="G21" s="80"/>
      <c r="H21" s="80"/>
      <c r="I21" s="80"/>
      <c r="J21" s="80"/>
      <c r="K21" s="80"/>
      <c r="L21" s="16"/>
      <c r="M21" s="88"/>
      <c r="N21" s="89"/>
      <c r="O21" s="89"/>
      <c r="P21" s="90"/>
      <c r="Q21" s="58"/>
      <c r="R21" s="96"/>
      <c r="S21" s="96"/>
      <c r="T21" s="96"/>
      <c r="U21" s="96"/>
      <c r="V21" s="96"/>
      <c r="W21" s="58"/>
      <c r="X21" s="58"/>
      <c r="Y21" s="58"/>
      <c r="Z21" s="58"/>
      <c r="AA21" s="58"/>
      <c r="AB21" s="58"/>
      <c r="AC21" s="58"/>
      <c r="AD21" s="58"/>
      <c r="AE21" s="58"/>
    </row>
    <row r="22" spans="1:31" x14ac:dyDescent="0.3">
      <c r="A22" s="80"/>
      <c r="B22" s="80"/>
      <c r="C22" s="80"/>
      <c r="D22" s="80"/>
      <c r="E22" s="80"/>
      <c r="F22" s="80"/>
      <c r="G22" s="80"/>
      <c r="H22" s="80"/>
      <c r="I22" s="80"/>
      <c r="J22" s="80"/>
      <c r="K22" s="80"/>
      <c r="L22" s="16"/>
      <c r="M22" s="59"/>
      <c r="N22" s="59"/>
      <c r="O22" s="59"/>
      <c r="P22" s="59"/>
      <c r="Q22" s="58"/>
      <c r="R22" s="96"/>
      <c r="S22" s="96"/>
      <c r="T22" s="96"/>
      <c r="U22" s="96"/>
      <c r="V22" s="96"/>
      <c r="W22" s="58"/>
      <c r="X22" s="58"/>
      <c r="Y22" s="58"/>
      <c r="Z22" s="58"/>
      <c r="AA22" s="58"/>
      <c r="AB22" s="58"/>
      <c r="AC22" s="58"/>
      <c r="AD22" s="58"/>
      <c r="AE22" s="58"/>
    </row>
    <row r="23" spans="1:31" x14ac:dyDescent="0.3">
      <c r="A23" s="80"/>
      <c r="B23" s="80"/>
      <c r="C23" s="80"/>
      <c r="D23" s="80"/>
      <c r="E23" s="80"/>
      <c r="F23" s="80"/>
      <c r="G23" s="80"/>
      <c r="H23" s="80"/>
      <c r="I23" s="80"/>
      <c r="J23" s="80"/>
      <c r="K23" s="80"/>
      <c r="L23" s="16"/>
      <c r="M23" s="97" t="s">
        <v>25</v>
      </c>
      <c r="N23" s="97"/>
      <c r="O23" s="97"/>
      <c r="P23" s="97"/>
      <c r="Q23" s="58"/>
      <c r="R23" s="96"/>
      <c r="S23" s="96"/>
      <c r="T23" s="96"/>
      <c r="U23" s="96"/>
      <c r="V23" s="96"/>
      <c r="W23" s="58"/>
      <c r="X23" s="58"/>
      <c r="Y23" s="58"/>
      <c r="Z23" s="58"/>
      <c r="AA23" s="58"/>
      <c r="AB23" s="58"/>
      <c r="AC23" s="58"/>
      <c r="AD23" s="58"/>
      <c r="AE23" s="58"/>
    </row>
    <row r="24" spans="1:31" x14ac:dyDescent="0.3">
      <c r="A24" s="80"/>
      <c r="B24" s="80"/>
      <c r="C24" s="80"/>
      <c r="D24" s="80"/>
      <c r="E24" s="80"/>
      <c r="F24" s="80"/>
      <c r="G24" s="80"/>
      <c r="H24" s="80"/>
      <c r="I24" s="80"/>
      <c r="J24" s="80"/>
      <c r="K24" s="80"/>
      <c r="L24" s="16"/>
      <c r="M24" s="97"/>
      <c r="N24" s="97"/>
      <c r="O24" s="97"/>
      <c r="P24" s="97"/>
      <c r="Q24" s="58"/>
      <c r="R24" s="96"/>
      <c r="S24" s="96"/>
      <c r="T24" s="96"/>
      <c r="U24" s="96"/>
      <c r="V24" s="96"/>
      <c r="W24" s="58"/>
      <c r="X24" s="58"/>
      <c r="Y24" s="58"/>
      <c r="Z24" s="58"/>
      <c r="AA24" s="58"/>
      <c r="AB24" s="58"/>
      <c r="AC24" s="58"/>
      <c r="AD24" s="58"/>
      <c r="AE24" s="58"/>
    </row>
    <row r="25" spans="1:31" x14ac:dyDescent="0.3">
      <c r="A25" s="80"/>
      <c r="B25" s="80"/>
      <c r="C25" s="80"/>
      <c r="D25" s="80"/>
      <c r="E25" s="80"/>
      <c r="F25" s="80"/>
      <c r="G25" s="80"/>
      <c r="H25" s="80"/>
      <c r="I25" s="80"/>
      <c r="J25" s="80"/>
      <c r="K25" s="80"/>
      <c r="L25" s="16"/>
      <c r="M25" s="97"/>
      <c r="N25" s="97"/>
      <c r="O25" s="97"/>
      <c r="P25" s="97"/>
      <c r="Q25" s="58"/>
      <c r="R25" s="96"/>
      <c r="S25" s="96"/>
      <c r="T25" s="96"/>
      <c r="U25" s="96"/>
      <c r="V25" s="96"/>
      <c r="W25" s="58"/>
      <c r="X25" s="58"/>
      <c r="Y25" s="58"/>
      <c r="Z25" s="58"/>
      <c r="AA25" s="58"/>
      <c r="AB25" s="58"/>
      <c r="AC25" s="58"/>
      <c r="AD25" s="58"/>
      <c r="AE25" s="58"/>
    </row>
    <row r="26" spans="1:31" x14ac:dyDescent="0.3">
      <c r="A26" s="80"/>
      <c r="B26" s="80"/>
      <c r="C26" s="80"/>
      <c r="D26" s="80"/>
      <c r="E26" s="80"/>
      <c r="F26" s="80"/>
      <c r="G26" s="80"/>
      <c r="H26" s="80"/>
      <c r="I26" s="80"/>
      <c r="J26" s="80"/>
      <c r="K26" s="80"/>
      <c r="L26" s="16"/>
      <c r="M26" s="97"/>
      <c r="N26" s="97"/>
      <c r="O26" s="97"/>
      <c r="P26" s="97"/>
      <c r="Q26" s="58"/>
      <c r="R26" s="96"/>
      <c r="S26" s="96"/>
      <c r="T26" s="96"/>
      <c r="U26" s="96"/>
      <c r="V26" s="96"/>
      <c r="W26" s="58"/>
      <c r="X26" s="58"/>
      <c r="Y26" s="58"/>
      <c r="Z26" s="58"/>
      <c r="AA26" s="58"/>
      <c r="AB26" s="58"/>
      <c r="AC26" s="58"/>
      <c r="AD26" s="58"/>
      <c r="AE26" s="58"/>
    </row>
    <row r="27" spans="1:31" x14ac:dyDescent="0.3">
      <c r="A27" s="80"/>
      <c r="B27" s="80"/>
      <c r="C27" s="80"/>
      <c r="D27" s="80"/>
      <c r="E27" s="80"/>
      <c r="F27" s="80"/>
      <c r="G27" s="80"/>
      <c r="H27" s="80"/>
      <c r="I27" s="80"/>
      <c r="J27" s="80"/>
      <c r="K27" s="80"/>
      <c r="L27" s="16"/>
      <c r="M27" s="97"/>
      <c r="N27" s="97"/>
      <c r="O27" s="97"/>
      <c r="P27" s="97"/>
      <c r="Q27" s="58"/>
      <c r="R27" s="96"/>
      <c r="S27" s="96"/>
      <c r="T27" s="96"/>
      <c r="U27" s="96"/>
      <c r="V27" s="96"/>
      <c r="W27" s="58"/>
      <c r="X27" s="58"/>
      <c r="Y27" s="58"/>
      <c r="Z27" s="58"/>
      <c r="AA27" s="58"/>
      <c r="AB27" s="58"/>
      <c r="AC27" s="58"/>
      <c r="AD27" s="58"/>
      <c r="AE27" s="58"/>
    </row>
    <row r="28" spans="1:31" x14ac:dyDescent="0.3">
      <c r="A28" s="80"/>
      <c r="B28" s="80"/>
      <c r="C28" s="80"/>
      <c r="D28" s="80"/>
      <c r="E28" s="80"/>
      <c r="F28" s="80"/>
      <c r="G28" s="80"/>
      <c r="H28" s="80"/>
      <c r="I28" s="80"/>
      <c r="J28" s="80"/>
      <c r="K28" s="80"/>
      <c r="L28" s="16"/>
      <c r="M28" s="97"/>
      <c r="N28" s="97"/>
      <c r="O28" s="97"/>
      <c r="P28" s="97"/>
      <c r="Q28" s="58"/>
      <c r="R28" s="96"/>
      <c r="S28" s="96"/>
      <c r="T28" s="96"/>
      <c r="U28" s="96"/>
      <c r="V28" s="96"/>
      <c r="W28" s="58"/>
      <c r="X28" s="58"/>
      <c r="Y28" s="58"/>
      <c r="Z28" s="58"/>
      <c r="AA28" s="58"/>
      <c r="AB28" s="58"/>
      <c r="AC28" s="58"/>
      <c r="AD28" s="58"/>
      <c r="AE28" s="58"/>
    </row>
    <row r="29" spans="1:31" x14ac:dyDescent="0.3">
      <c r="A29" s="80"/>
      <c r="B29" s="80"/>
      <c r="C29" s="80"/>
      <c r="D29" s="80"/>
      <c r="E29" s="80"/>
      <c r="F29" s="80"/>
      <c r="G29" s="80"/>
      <c r="H29" s="80"/>
      <c r="I29" s="80"/>
      <c r="J29" s="80"/>
      <c r="K29" s="80"/>
      <c r="L29" s="16"/>
      <c r="M29" s="59"/>
      <c r="N29" s="59"/>
      <c r="O29" s="59"/>
      <c r="P29" s="59"/>
      <c r="Q29" s="58"/>
      <c r="R29" s="96"/>
      <c r="S29" s="96"/>
      <c r="T29" s="96"/>
      <c r="U29" s="96"/>
      <c r="V29" s="96"/>
      <c r="W29" s="58"/>
      <c r="X29" s="58"/>
      <c r="Y29" s="58"/>
      <c r="Z29" s="58"/>
      <c r="AA29" s="58"/>
      <c r="AB29" s="58"/>
      <c r="AC29" s="58"/>
      <c r="AD29" s="58"/>
      <c r="AE29" s="58"/>
    </row>
    <row r="30" spans="1:31" x14ac:dyDescent="0.3">
      <c r="A30" s="80"/>
      <c r="B30" s="80"/>
      <c r="C30" s="80"/>
      <c r="D30" s="80"/>
      <c r="E30" s="80"/>
      <c r="F30" s="80"/>
      <c r="G30" s="80"/>
      <c r="H30" s="80"/>
      <c r="I30" s="80"/>
      <c r="J30" s="80"/>
      <c r="K30" s="80"/>
      <c r="L30" s="16"/>
      <c r="M30" s="59"/>
      <c r="N30" s="59"/>
      <c r="O30" s="59"/>
      <c r="P30" s="59"/>
      <c r="Q30" s="58"/>
      <c r="R30" s="96"/>
      <c r="S30" s="96"/>
      <c r="T30" s="96"/>
      <c r="U30" s="96"/>
      <c r="V30" s="96"/>
      <c r="W30" s="58"/>
      <c r="X30" s="58"/>
      <c r="Y30" s="58"/>
      <c r="Z30" s="58"/>
      <c r="AA30" s="58"/>
      <c r="AB30" s="58"/>
      <c r="AC30" s="58"/>
      <c r="AD30" s="58"/>
      <c r="AE30" s="58"/>
    </row>
    <row r="31" spans="1:31" x14ac:dyDescent="0.3">
      <c r="A31" s="80"/>
      <c r="B31" s="80"/>
      <c r="C31" s="80"/>
      <c r="D31" s="80"/>
      <c r="E31" s="80"/>
      <c r="F31" s="80"/>
      <c r="G31" s="80"/>
      <c r="H31" s="80"/>
      <c r="I31" s="80"/>
      <c r="J31" s="80"/>
      <c r="K31" s="80"/>
      <c r="L31" s="16"/>
      <c r="M31" s="59"/>
      <c r="N31" s="59"/>
      <c r="O31" s="59"/>
      <c r="P31" s="59"/>
      <c r="Q31" s="58"/>
      <c r="R31" s="96"/>
      <c r="S31" s="96"/>
      <c r="T31" s="96"/>
      <c r="U31" s="96"/>
      <c r="V31" s="96"/>
      <c r="W31" s="58"/>
      <c r="X31" s="58"/>
      <c r="Y31" s="58"/>
      <c r="Z31" s="58"/>
      <c r="AA31" s="58"/>
      <c r="AB31" s="58"/>
      <c r="AC31" s="58"/>
      <c r="AD31" s="58"/>
      <c r="AE31" s="58"/>
    </row>
    <row r="32" spans="1:31" x14ac:dyDescent="0.3">
      <c r="A32" s="80"/>
      <c r="B32" s="80"/>
      <c r="C32" s="80"/>
      <c r="D32" s="80"/>
      <c r="E32" s="80"/>
      <c r="F32" s="80"/>
      <c r="G32" s="80"/>
      <c r="H32" s="80"/>
      <c r="I32" s="80"/>
      <c r="J32" s="80"/>
      <c r="K32" s="80"/>
      <c r="L32" s="16"/>
      <c r="M32" s="59"/>
      <c r="N32" s="59"/>
      <c r="O32" s="59"/>
      <c r="P32" s="59"/>
      <c r="Q32" s="58"/>
      <c r="R32" s="58"/>
      <c r="S32" s="58"/>
      <c r="T32" s="58"/>
      <c r="U32" s="58"/>
      <c r="V32" s="58"/>
      <c r="W32" s="58"/>
      <c r="X32" s="58"/>
      <c r="Y32" s="58"/>
      <c r="Z32" s="58"/>
      <c r="AA32" s="58"/>
      <c r="AB32" s="58"/>
      <c r="AC32" s="58"/>
      <c r="AD32" s="58"/>
      <c r="AE32" s="58"/>
    </row>
    <row r="33" spans="1:33" x14ac:dyDescent="0.3">
      <c r="A33" s="80"/>
      <c r="B33" s="80"/>
      <c r="C33" s="80"/>
      <c r="D33" s="80"/>
      <c r="E33" s="80"/>
      <c r="F33" s="80"/>
      <c r="G33" s="80"/>
      <c r="H33" s="80"/>
      <c r="I33" s="80"/>
      <c r="J33" s="80"/>
      <c r="K33" s="80"/>
      <c r="L33" s="16"/>
      <c r="M33" s="59"/>
      <c r="N33" s="59"/>
      <c r="O33" s="59"/>
      <c r="P33" s="59"/>
      <c r="Q33" s="58"/>
      <c r="R33" s="58"/>
      <c r="S33" s="58"/>
      <c r="T33" s="58"/>
      <c r="U33" s="58"/>
      <c r="V33" s="58"/>
      <c r="W33" s="58"/>
      <c r="X33" s="58"/>
      <c r="Y33" s="58"/>
      <c r="Z33" s="58"/>
      <c r="AA33" s="58"/>
      <c r="AB33" s="58"/>
      <c r="AC33" s="58"/>
      <c r="AD33" s="58"/>
      <c r="AE33" s="58"/>
    </row>
    <row r="34" spans="1:33" x14ac:dyDescent="0.3">
      <c r="A34" s="80"/>
      <c r="B34" s="80"/>
      <c r="C34" s="80"/>
      <c r="D34" s="80"/>
      <c r="E34" s="80"/>
      <c r="F34" s="80"/>
      <c r="G34" s="80"/>
      <c r="H34" s="80"/>
      <c r="I34" s="80"/>
      <c r="J34" s="80"/>
      <c r="K34" s="80"/>
      <c r="L34" s="16"/>
      <c r="M34" s="59"/>
      <c r="N34" s="59"/>
      <c r="O34" s="59"/>
      <c r="P34" s="59"/>
      <c r="Q34" s="58"/>
      <c r="R34" s="58"/>
      <c r="S34" s="58"/>
      <c r="T34" s="58"/>
      <c r="U34" s="58"/>
      <c r="V34" s="58"/>
      <c r="W34" s="58"/>
      <c r="X34" s="58"/>
      <c r="Y34" s="58"/>
      <c r="Z34" s="58"/>
      <c r="AA34" s="58"/>
      <c r="AB34" s="58"/>
      <c r="AC34" s="58"/>
      <c r="AD34" s="58"/>
      <c r="AE34" s="58"/>
    </row>
    <row r="35" spans="1:33" x14ac:dyDescent="0.3">
      <c r="A35" s="80"/>
      <c r="B35" s="80"/>
      <c r="C35" s="80"/>
      <c r="D35" s="80"/>
      <c r="E35" s="80"/>
      <c r="F35" s="80"/>
      <c r="G35" s="80"/>
      <c r="H35" s="80"/>
      <c r="I35" s="80"/>
      <c r="J35" s="80"/>
      <c r="K35" s="80"/>
      <c r="L35" s="16"/>
      <c r="M35" s="59"/>
      <c r="N35" s="59"/>
      <c r="O35" s="59"/>
      <c r="P35" s="59"/>
      <c r="Q35" s="58"/>
      <c r="R35" s="58"/>
      <c r="S35" s="58"/>
      <c r="T35" s="58"/>
      <c r="U35" s="58"/>
      <c r="V35" s="58"/>
      <c r="W35" s="58"/>
      <c r="X35" s="58"/>
      <c r="Y35" s="58"/>
      <c r="Z35" s="58"/>
      <c r="AA35" s="58"/>
      <c r="AB35" s="58"/>
      <c r="AC35" s="58"/>
      <c r="AD35" s="58"/>
      <c r="AE35" s="58"/>
    </row>
    <row r="36" spans="1:33" x14ac:dyDescent="0.3">
      <c r="B36" s="17"/>
      <c r="C36" s="17"/>
      <c r="D36" s="17"/>
      <c r="E36" s="17"/>
      <c r="F36" s="17"/>
      <c r="G36" s="17"/>
      <c r="H36" s="17"/>
      <c r="I36" s="17"/>
      <c r="J36" s="17"/>
      <c r="K36" s="17"/>
      <c r="L36" s="16"/>
      <c r="M36" s="18"/>
      <c r="N36" s="18"/>
      <c r="O36" s="18"/>
      <c r="P36" s="18"/>
      <c r="Q36" s="58"/>
      <c r="R36" s="58"/>
      <c r="S36" s="58"/>
      <c r="T36" s="58"/>
      <c r="U36" s="58"/>
      <c r="V36" s="58"/>
      <c r="W36" s="58"/>
      <c r="X36" s="58"/>
      <c r="Y36" s="58"/>
      <c r="Z36" s="58"/>
      <c r="AA36" s="58"/>
      <c r="AB36" s="58"/>
      <c r="AC36" s="58"/>
      <c r="AD36" s="58"/>
      <c r="AE36" s="58"/>
      <c r="AF36" s="58"/>
      <c r="AG36" s="58"/>
    </row>
    <row r="37" spans="1:33" ht="15" thickBot="1" x14ac:dyDescent="0.35">
      <c r="A37" s="76" t="s">
        <v>67</v>
      </c>
      <c r="B37" s="17"/>
      <c r="C37" s="17"/>
      <c r="D37" s="17"/>
      <c r="E37" s="17"/>
      <c r="F37" s="17"/>
      <c r="G37" s="17"/>
      <c r="H37" s="17"/>
      <c r="I37" s="17"/>
      <c r="J37" s="17"/>
      <c r="K37" s="17"/>
      <c r="L37" s="16"/>
      <c r="M37" s="18"/>
      <c r="N37" s="18"/>
      <c r="O37" s="18"/>
      <c r="P37" s="18"/>
      <c r="Q37" s="58"/>
      <c r="R37" s="58"/>
      <c r="S37" s="58"/>
      <c r="T37" s="58"/>
      <c r="U37" s="58"/>
      <c r="V37" s="58"/>
      <c r="W37" s="58"/>
      <c r="X37" s="58"/>
      <c r="Y37" s="58"/>
      <c r="Z37" s="58"/>
      <c r="AA37" s="58"/>
      <c r="AB37" s="58"/>
      <c r="AC37" s="58"/>
      <c r="AD37" s="58"/>
      <c r="AE37" s="58"/>
      <c r="AF37" s="58"/>
      <c r="AG37" s="58"/>
    </row>
    <row r="38" spans="1:33" ht="15" customHeight="1" x14ac:dyDescent="0.3">
      <c r="A38" s="98" t="s">
        <v>62</v>
      </c>
      <c r="B38" s="99"/>
      <c r="C38" s="99"/>
      <c r="D38" s="99"/>
      <c r="E38" s="99"/>
      <c r="F38" s="99"/>
      <c r="G38" s="99"/>
      <c r="H38" s="100"/>
      <c r="I38" s="17"/>
      <c r="J38" s="17"/>
      <c r="K38" s="17"/>
      <c r="L38" s="16"/>
      <c r="M38" s="18"/>
      <c r="N38" s="18"/>
      <c r="O38" s="18"/>
      <c r="P38" s="18"/>
      <c r="Q38" s="58"/>
      <c r="R38" s="58"/>
      <c r="S38" s="58"/>
      <c r="T38" s="58"/>
      <c r="U38" s="58"/>
      <c r="V38" s="58"/>
      <c r="W38" s="58"/>
      <c r="X38" s="58"/>
      <c r="Y38" s="58"/>
      <c r="Z38" s="58"/>
      <c r="AA38" s="58"/>
      <c r="AB38" s="58"/>
      <c r="AC38" s="58"/>
      <c r="AD38" s="58"/>
      <c r="AE38" s="58"/>
      <c r="AF38" s="58"/>
      <c r="AG38" s="58"/>
    </row>
    <row r="39" spans="1:33" ht="25.2" customHeight="1" x14ac:dyDescent="0.3">
      <c r="A39" s="33" t="s">
        <v>0</v>
      </c>
      <c r="B39" s="101" t="s">
        <v>1</v>
      </c>
      <c r="C39" s="102"/>
      <c r="D39" s="103"/>
      <c r="E39" s="2" t="s">
        <v>2</v>
      </c>
      <c r="F39" s="2" t="s">
        <v>3</v>
      </c>
      <c r="G39" s="2" t="s">
        <v>4</v>
      </c>
      <c r="H39" s="34" t="s">
        <v>5</v>
      </c>
      <c r="I39" s="17"/>
      <c r="J39" s="17"/>
      <c r="K39" s="17"/>
      <c r="L39" s="16"/>
      <c r="M39" s="18"/>
      <c r="N39" s="18"/>
      <c r="O39" s="18"/>
      <c r="P39" s="18"/>
      <c r="Q39" s="58"/>
      <c r="R39" s="58"/>
      <c r="S39" s="58"/>
      <c r="T39" s="58"/>
      <c r="U39" s="58"/>
      <c r="V39" s="58"/>
      <c r="W39" s="58"/>
      <c r="X39" s="58"/>
      <c r="Y39" s="58"/>
      <c r="Z39" s="58"/>
      <c r="AA39" s="58"/>
      <c r="AB39" s="58"/>
      <c r="AC39" s="58"/>
      <c r="AD39" s="58"/>
      <c r="AE39" s="58"/>
      <c r="AF39" s="58"/>
      <c r="AG39" s="58"/>
    </row>
    <row r="40" spans="1:33" ht="15" customHeight="1" x14ac:dyDescent="0.3">
      <c r="A40" s="35" t="s">
        <v>68</v>
      </c>
      <c r="B40" s="91" t="s">
        <v>86</v>
      </c>
      <c r="C40" s="92"/>
      <c r="D40" s="93"/>
      <c r="E40" s="4">
        <v>12000</v>
      </c>
      <c r="F40" s="30">
        <v>0.25</v>
      </c>
      <c r="G40" s="26">
        <f t="shared" ref="G40:G43" si="0">E40*F40</f>
        <v>3000</v>
      </c>
      <c r="H40" s="36">
        <f>E40+G40</f>
        <v>15000</v>
      </c>
      <c r="I40" s="17"/>
      <c r="J40" s="17"/>
      <c r="K40" s="17"/>
      <c r="L40" s="16"/>
      <c r="M40" s="18"/>
      <c r="N40" s="18"/>
      <c r="O40" s="18"/>
      <c r="P40" s="18"/>
      <c r="Q40" s="58"/>
      <c r="R40" s="58"/>
      <c r="S40" s="58"/>
      <c r="T40" s="58"/>
      <c r="U40" s="58"/>
      <c r="V40" s="58"/>
      <c r="W40" s="58"/>
      <c r="X40" s="58"/>
      <c r="Y40" s="58"/>
      <c r="Z40" s="58"/>
      <c r="AA40" s="58"/>
      <c r="AB40" s="58"/>
      <c r="AC40" s="58"/>
      <c r="AD40" s="58"/>
      <c r="AE40" s="58"/>
      <c r="AF40" s="58"/>
      <c r="AG40" s="58"/>
    </row>
    <row r="41" spans="1:33" ht="15" customHeight="1" x14ac:dyDescent="0.3">
      <c r="A41" s="35" t="s">
        <v>69</v>
      </c>
      <c r="B41" s="91" t="s">
        <v>86</v>
      </c>
      <c r="C41" s="92"/>
      <c r="D41" s="93"/>
      <c r="E41" s="4">
        <v>13000</v>
      </c>
      <c r="F41" s="30">
        <v>0.25</v>
      </c>
      <c r="G41" s="26">
        <f t="shared" si="0"/>
        <v>3250</v>
      </c>
      <c r="H41" s="36">
        <f>E41+G41</f>
        <v>16250</v>
      </c>
      <c r="I41" s="17"/>
      <c r="J41" s="17"/>
      <c r="K41" s="17"/>
      <c r="L41" s="16"/>
      <c r="M41" s="18"/>
      <c r="N41" s="18"/>
      <c r="O41" s="18"/>
      <c r="P41" s="18"/>
      <c r="Q41" s="58"/>
      <c r="R41" s="58"/>
      <c r="S41" s="58"/>
      <c r="T41" s="58"/>
      <c r="U41" s="58"/>
      <c r="V41" s="58"/>
      <c r="W41" s="58"/>
      <c r="X41" s="58"/>
      <c r="Y41" s="58"/>
      <c r="Z41" s="58"/>
      <c r="AA41" s="58"/>
      <c r="AB41" s="58"/>
      <c r="AC41" s="58"/>
      <c r="AD41" s="58"/>
      <c r="AE41" s="58"/>
      <c r="AF41" s="58"/>
      <c r="AG41" s="58"/>
    </row>
    <row r="42" spans="1:33" ht="14.4" customHeight="1" x14ac:dyDescent="0.3">
      <c r="A42" s="35" t="s">
        <v>70</v>
      </c>
      <c r="B42" s="91" t="s">
        <v>86</v>
      </c>
      <c r="C42" s="92"/>
      <c r="D42" s="93"/>
      <c r="E42" s="4">
        <v>12000</v>
      </c>
      <c r="F42" s="30">
        <v>0.25</v>
      </c>
      <c r="G42" s="26">
        <f t="shared" si="0"/>
        <v>3000</v>
      </c>
      <c r="H42" s="36">
        <f t="shared" ref="H42:H45" si="1">E42+G42</f>
        <v>15000</v>
      </c>
      <c r="I42" s="17"/>
      <c r="J42" s="17"/>
      <c r="K42" s="17"/>
      <c r="L42" s="16"/>
      <c r="M42" s="58"/>
      <c r="N42" s="58"/>
      <c r="O42" s="58"/>
      <c r="P42" s="58"/>
      <c r="Q42" s="58"/>
      <c r="R42" s="58"/>
      <c r="S42" s="58"/>
      <c r="T42" s="58"/>
      <c r="U42" s="58"/>
      <c r="V42" s="58"/>
      <c r="W42" s="58"/>
      <c r="X42" s="58"/>
      <c r="Y42" s="58"/>
      <c r="Z42" s="58"/>
      <c r="AA42" s="58"/>
      <c r="AB42" s="58"/>
      <c r="AC42" s="58"/>
      <c r="AD42" s="58"/>
      <c r="AE42" s="58"/>
      <c r="AF42" s="58"/>
      <c r="AG42" s="58"/>
    </row>
    <row r="43" spans="1:33" ht="14.4" customHeight="1" x14ac:dyDescent="0.3">
      <c r="A43" s="35" t="s">
        <v>71</v>
      </c>
      <c r="B43" s="91" t="s">
        <v>86</v>
      </c>
      <c r="C43" s="92"/>
      <c r="D43" s="93"/>
      <c r="E43" s="4">
        <v>13000</v>
      </c>
      <c r="F43" s="30">
        <v>0.25</v>
      </c>
      <c r="G43" s="26">
        <f t="shared" si="0"/>
        <v>3250</v>
      </c>
      <c r="H43" s="36">
        <f t="shared" si="1"/>
        <v>16250</v>
      </c>
      <c r="I43" s="17"/>
      <c r="J43" s="17"/>
      <c r="K43" s="17"/>
      <c r="L43" s="16"/>
      <c r="M43" s="58"/>
      <c r="N43" s="58"/>
      <c r="O43" s="58"/>
      <c r="P43" s="58"/>
      <c r="Q43" s="58"/>
      <c r="R43" s="58"/>
      <c r="S43" s="58"/>
      <c r="T43" s="58"/>
      <c r="U43" s="58"/>
      <c r="V43" s="58"/>
      <c r="W43" s="58"/>
      <c r="X43" s="58"/>
      <c r="Y43" s="58"/>
      <c r="Z43" s="58"/>
      <c r="AA43" s="58"/>
      <c r="AB43" s="58"/>
      <c r="AC43" s="58"/>
      <c r="AD43" s="58"/>
      <c r="AE43" s="58"/>
      <c r="AF43" s="58"/>
      <c r="AG43" s="58"/>
    </row>
    <row r="44" spans="1:33" ht="27" customHeight="1" x14ac:dyDescent="0.3">
      <c r="A44" s="35" t="s">
        <v>72</v>
      </c>
      <c r="B44" s="91" t="s">
        <v>86</v>
      </c>
      <c r="C44" s="92"/>
      <c r="D44" s="93"/>
      <c r="E44" s="4">
        <v>6000</v>
      </c>
      <c r="F44" s="30">
        <v>0.25</v>
      </c>
      <c r="G44" s="26">
        <f>E44*F44</f>
        <v>1500</v>
      </c>
      <c r="H44" s="36">
        <f t="shared" si="1"/>
        <v>7500</v>
      </c>
      <c r="I44" s="17"/>
      <c r="J44" s="17"/>
      <c r="K44" s="17"/>
      <c r="L44" s="16"/>
      <c r="M44" s="58"/>
      <c r="N44" s="58"/>
      <c r="O44" s="58"/>
      <c r="P44" s="58"/>
      <c r="Q44" s="58"/>
      <c r="R44" s="58"/>
      <c r="S44" s="58"/>
      <c r="T44" s="58"/>
      <c r="U44" s="58"/>
      <c r="V44" s="58"/>
      <c r="W44" s="58"/>
      <c r="X44" s="58"/>
      <c r="Y44" s="58"/>
      <c r="Z44" s="58"/>
      <c r="AA44" s="58"/>
      <c r="AB44" s="58"/>
      <c r="AC44" s="58"/>
      <c r="AD44" s="58"/>
      <c r="AE44" s="58"/>
      <c r="AF44" s="58"/>
      <c r="AG44" s="58"/>
    </row>
    <row r="45" spans="1:33" ht="16.2" customHeight="1" x14ac:dyDescent="0.3">
      <c r="A45" s="35"/>
      <c r="B45" s="94"/>
      <c r="C45" s="94"/>
      <c r="D45" s="94"/>
      <c r="E45" s="4"/>
      <c r="F45" s="30"/>
      <c r="G45" s="26">
        <f>E45*F45</f>
        <v>0</v>
      </c>
      <c r="H45" s="36">
        <f t="shared" si="1"/>
        <v>0</v>
      </c>
      <c r="I45" s="17"/>
      <c r="J45" s="17"/>
      <c r="K45" s="17"/>
      <c r="L45" s="16"/>
      <c r="M45" s="58"/>
      <c r="N45" s="58"/>
      <c r="O45" s="58"/>
      <c r="P45" s="58"/>
      <c r="Q45" s="58"/>
      <c r="R45" s="58"/>
      <c r="S45" s="58"/>
      <c r="T45" s="58"/>
      <c r="U45" s="58"/>
      <c r="V45" s="58"/>
      <c r="W45" s="58"/>
      <c r="X45" s="58"/>
      <c r="Y45" s="58"/>
      <c r="Z45" s="58"/>
      <c r="AA45" s="58"/>
      <c r="AB45" s="58"/>
      <c r="AC45" s="58"/>
      <c r="AD45" s="58"/>
      <c r="AE45" s="58"/>
      <c r="AF45" s="58"/>
      <c r="AG45" s="58"/>
    </row>
    <row r="46" spans="1:33" ht="15" thickBot="1" x14ac:dyDescent="0.35">
      <c r="A46" s="104" t="s">
        <v>60</v>
      </c>
      <c r="B46" s="105"/>
      <c r="C46" s="105"/>
      <c r="D46" s="105"/>
      <c r="E46" s="105"/>
      <c r="F46" s="105"/>
      <c r="G46" s="105"/>
      <c r="H46" s="38">
        <f>SUM(H40:H45)</f>
        <v>70000</v>
      </c>
      <c r="I46" s="17"/>
      <c r="J46" s="17"/>
      <c r="K46" s="17"/>
      <c r="L46" s="16"/>
      <c r="M46" s="58"/>
      <c r="N46" s="58"/>
      <c r="O46" s="58"/>
      <c r="P46" s="58"/>
      <c r="Q46" s="58"/>
      <c r="R46" s="58"/>
      <c r="S46" s="58"/>
      <c r="T46" s="58"/>
      <c r="U46" s="58"/>
      <c r="V46" s="58"/>
      <c r="W46" s="58"/>
      <c r="X46" s="58"/>
      <c r="Y46" s="58"/>
      <c r="Z46" s="58"/>
      <c r="AA46" s="58"/>
      <c r="AB46" s="58"/>
      <c r="AC46" s="58"/>
      <c r="AD46" s="58"/>
      <c r="AE46" s="58"/>
      <c r="AF46" s="58"/>
      <c r="AG46" s="58"/>
    </row>
    <row r="47" spans="1:33" ht="18" x14ac:dyDescent="0.3">
      <c r="A47" s="98" t="s">
        <v>63</v>
      </c>
      <c r="B47" s="99"/>
      <c r="C47" s="99"/>
      <c r="D47" s="99"/>
      <c r="E47" s="99"/>
      <c r="F47" s="99"/>
      <c r="G47" s="99"/>
      <c r="H47" s="100"/>
      <c r="I47" s="17"/>
      <c r="J47" s="17"/>
      <c r="K47" s="17"/>
      <c r="L47" s="16"/>
      <c r="M47" s="58"/>
      <c r="N47" s="58"/>
      <c r="O47" s="58"/>
      <c r="P47" s="58"/>
      <c r="Q47" s="58"/>
      <c r="R47" s="58"/>
      <c r="S47" s="58"/>
      <c r="T47" s="58"/>
      <c r="U47" s="58"/>
      <c r="V47" s="58"/>
      <c r="W47" s="58"/>
      <c r="X47" s="58"/>
      <c r="Y47" s="58"/>
      <c r="Z47" s="58"/>
      <c r="AA47" s="58"/>
      <c r="AB47" s="58"/>
      <c r="AC47" s="58"/>
      <c r="AD47" s="58"/>
      <c r="AE47" s="58"/>
      <c r="AF47" s="58"/>
      <c r="AG47" s="58"/>
    </row>
    <row r="48" spans="1:33" ht="50.4" customHeight="1" x14ac:dyDescent="0.3">
      <c r="A48" s="33" t="s">
        <v>0</v>
      </c>
      <c r="B48" s="101" t="s">
        <v>1</v>
      </c>
      <c r="C48" s="102"/>
      <c r="D48" s="103"/>
      <c r="E48" s="2" t="s">
        <v>2</v>
      </c>
      <c r="F48" s="2" t="s">
        <v>3</v>
      </c>
      <c r="G48" s="2" t="s">
        <v>4</v>
      </c>
      <c r="H48" s="34" t="s">
        <v>5</v>
      </c>
      <c r="I48" s="17"/>
      <c r="J48" s="17"/>
      <c r="K48" s="17"/>
      <c r="L48" s="16"/>
      <c r="M48" s="58"/>
      <c r="N48" s="58"/>
      <c r="O48" s="58"/>
      <c r="P48" s="58"/>
      <c r="Q48" s="58"/>
      <c r="R48" s="58"/>
      <c r="S48" s="58"/>
      <c r="T48" s="58"/>
      <c r="U48" s="58"/>
      <c r="V48" s="58"/>
      <c r="W48" s="58"/>
      <c r="X48" s="58"/>
      <c r="Y48" s="58"/>
      <c r="Z48" s="58"/>
      <c r="AA48" s="58"/>
      <c r="AB48" s="58"/>
      <c r="AC48" s="58"/>
      <c r="AD48" s="58"/>
      <c r="AE48" s="58"/>
      <c r="AF48" s="58"/>
      <c r="AG48" s="58"/>
    </row>
    <row r="49" spans="1:33" ht="15" customHeight="1" x14ac:dyDescent="0.3">
      <c r="A49" s="35" t="s">
        <v>68</v>
      </c>
      <c r="B49" s="91" t="s">
        <v>86</v>
      </c>
      <c r="C49" s="92"/>
      <c r="D49" s="93"/>
      <c r="E49" s="4">
        <v>13000</v>
      </c>
      <c r="F49" s="30">
        <v>0.25</v>
      </c>
      <c r="G49" s="26">
        <f t="shared" ref="G49:G52" si="2">E49*F49</f>
        <v>3250</v>
      </c>
      <c r="H49" s="36">
        <f>E49+G49</f>
        <v>16250</v>
      </c>
      <c r="I49" s="17"/>
      <c r="J49" s="17"/>
      <c r="K49" s="17"/>
      <c r="L49" s="16"/>
      <c r="M49" s="58"/>
      <c r="N49" s="58"/>
      <c r="O49" s="58"/>
      <c r="P49" s="58"/>
      <c r="Q49" s="58"/>
      <c r="R49" s="58"/>
      <c r="S49" s="58"/>
      <c r="T49" s="58"/>
      <c r="U49" s="58"/>
      <c r="V49" s="58"/>
      <c r="W49" s="58"/>
      <c r="X49" s="58"/>
      <c r="Y49" s="58"/>
      <c r="Z49" s="58"/>
      <c r="AA49" s="58"/>
      <c r="AB49" s="58"/>
      <c r="AC49" s="58"/>
      <c r="AD49" s="58"/>
      <c r="AE49" s="58"/>
      <c r="AF49" s="58"/>
      <c r="AG49" s="58"/>
    </row>
    <row r="50" spans="1:33" ht="15" customHeight="1" x14ac:dyDescent="0.3">
      <c r="A50" s="35" t="s">
        <v>69</v>
      </c>
      <c r="B50" s="91" t="s">
        <v>86</v>
      </c>
      <c r="C50" s="92"/>
      <c r="D50" s="93"/>
      <c r="E50" s="4">
        <v>14000</v>
      </c>
      <c r="F50" s="30">
        <v>0.25</v>
      </c>
      <c r="G50" s="26">
        <f t="shared" si="2"/>
        <v>3500</v>
      </c>
      <c r="H50" s="36">
        <f>E50+G50</f>
        <v>17500</v>
      </c>
      <c r="I50" s="17"/>
      <c r="J50" s="17"/>
      <c r="K50" s="17"/>
      <c r="L50" s="16"/>
      <c r="M50" s="58"/>
      <c r="N50" s="58"/>
      <c r="O50" s="58"/>
      <c r="P50" s="58"/>
      <c r="Q50" s="58"/>
      <c r="R50" s="58"/>
      <c r="S50" s="58"/>
      <c r="T50" s="58"/>
      <c r="U50" s="58"/>
      <c r="V50" s="58"/>
      <c r="W50" s="58"/>
      <c r="X50" s="58"/>
      <c r="Y50" s="58"/>
      <c r="Z50" s="58"/>
      <c r="AA50" s="58"/>
      <c r="AB50" s="58"/>
      <c r="AC50" s="58"/>
      <c r="AD50" s="58"/>
      <c r="AE50" s="58"/>
      <c r="AF50" s="58"/>
      <c r="AG50" s="58"/>
    </row>
    <row r="51" spans="1:33" ht="15" customHeight="1" x14ac:dyDescent="0.3">
      <c r="A51" s="35" t="s">
        <v>70</v>
      </c>
      <c r="B51" s="91" t="s">
        <v>86</v>
      </c>
      <c r="C51" s="92"/>
      <c r="D51" s="93"/>
      <c r="E51" s="4">
        <v>13000</v>
      </c>
      <c r="F51" s="30">
        <v>0.25</v>
      </c>
      <c r="G51" s="26">
        <f t="shared" si="2"/>
        <v>3250</v>
      </c>
      <c r="H51" s="36">
        <f t="shared" ref="H51:H54" si="3">E51+G51</f>
        <v>16250</v>
      </c>
      <c r="I51" s="17"/>
      <c r="J51" s="17"/>
      <c r="K51" s="17"/>
      <c r="L51" s="16"/>
      <c r="M51" s="58"/>
      <c r="N51" s="58"/>
      <c r="O51" s="58"/>
      <c r="P51" s="58"/>
      <c r="Q51" s="58"/>
      <c r="R51" s="58"/>
      <c r="S51" s="58"/>
      <c r="T51" s="58"/>
      <c r="U51" s="58"/>
      <c r="V51" s="58"/>
      <c r="W51" s="58"/>
      <c r="X51" s="58"/>
      <c r="Y51" s="58"/>
      <c r="Z51" s="58"/>
      <c r="AA51" s="58"/>
      <c r="AB51" s="58"/>
      <c r="AC51" s="58"/>
      <c r="AD51" s="58"/>
      <c r="AE51" s="58"/>
      <c r="AF51" s="58"/>
      <c r="AG51" s="58"/>
    </row>
    <row r="52" spans="1:33" ht="15" customHeight="1" x14ac:dyDescent="0.3">
      <c r="A52" s="35" t="s">
        <v>71</v>
      </c>
      <c r="B52" s="91" t="s">
        <v>86</v>
      </c>
      <c r="C52" s="92"/>
      <c r="D52" s="93"/>
      <c r="E52" s="4">
        <v>14000</v>
      </c>
      <c r="F52" s="30">
        <v>0.25</v>
      </c>
      <c r="G52" s="26">
        <f t="shared" si="2"/>
        <v>3500</v>
      </c>
      <c r="H52" s="36">
        <f t="shared" si="3"/>
        <v>17500</v>
      </c>
      <c r="I52" s="17"/>
      <c r="J52" s="17"/>
      <c r="K52" s="17"/>
      <c r="L52" s="16"/>
      <c r="M52" s="58"/>
      <c r="N52" s="58"/>
      <c r="O52" s="58"/>
      <c r="P52" s="58"/>
      <c r="Q52" s="58"/>
      <c r="R52" s="58"/>
      <c r="S52" s="58"/>
      <c r="T52" s="58"/>
      <c r="U52" s="58"/>
      <c r="V52" s="58"/>
      <c r="W52" s="58"/>
      <c r="X52" s="58"/>
      <c r="Y52" s="58"/>
      <c r="Z52" s="58"/>
      <c r="AA52" s="58"/>
      <c r="AB52" s="58"/>
      <c r="AC52" s="58"/>
      <c r="AD52" s="58"/>
      <c r="AE52" s="58"/>
      <c r="AF52" s="58"/>
      <c r="AG52" s="58"/>
    </row>
    <row r="53" spans="1:33" ht="30.75" customHeight="1" x14ac:dyDescent="0.3">
      <c r="A53" s="35" t="s">
        <v>72</v>
      </c>
      <c r="B53" s="91" t="s">
        <v>86</v>
      </c>
      <c r="C53" s="92"/>
      <c r="D53" s="93"/>
      <c r="E53" s="4">
        <v>7500</v>
      </c>
      <c r="F53" s="30">
        <v>0.25</v>
      </c>
      <c r="G53" s="26">
        <f>E53*F53</f>
        <v>1875</v>
      </c>
      <c r="H53" s="36">
        <f t="shared" si="3"/>
        <v>9375</v>
      </c>
      <c r="I53" s="17"/>
      <c r="J53" s="17"/>
      <c r="K53" s="17"/>
      <c r="L53" s="16"/>
      <c r="M53" s="58"/>
      <c r="N53" s="58"/>
      <c r="O53" s="58"/>
      <c r="P53" s="58"/>
      <c r="Q53" s="58"/>
      <c r="R53" s="58"/>
      <c r="S53" s="58"/>
      <c r="T53" s="58"/>
      <c r="U53" s="58"/>
      <c r="V53" s="58"/>
      <c r="W53" s="58"/>
      <c r="X53" s="58"/>
      <c r="Y53" s="58"/>
      <c r="Z53" s="58"/>
      <c r="AA53" s="58"/>
      <c r="AB53" s="58"/>
      <c r="AC53" s="58"/>
      <c r="AD53" s="58"/>
      <c r="AE53" s="58"/>
      <c r="AF53" s="58"/>
      <c r="AG53" s="58"/>
    </row>
    <row r="54" spans="1:33" x14ac:dyDescent="0.3">
      <c r="A54" s="35"/>
      <c r="B54" s="94"/>
      <c r="C54" s="94"/>
      <c r="D54" s="94"/>
      <c r="E54" s="4"/>
      <c r="F54" s="30"/>
      <c r="G54" s="26">
        <f>E54*F54</f>
        <v>0</v>
      </c>
      <c r="H54" s="36">
        <f t="shared" si="3"/>
        <v>0</v>
      </c>
      <c r="I54" s="17"/>
      <c r="J54" s="17"/>
      <c r="K54" s="17"/>
      <c r="L54" s="16"/>
      <c r="M54" s="58"/>
      <c r="N54" s="58"/>
      <c r="O54" s="58"/>
      <c r="P54" s="58"/>
      <c r="Q54" s="58"/>
      <c r="R54" s="58"/>
      <c r="S54" s="58"/>
      <c r="T54" s="58"/>
      <c r="U54" s="58"/>
      <c r="V54" s="58"/>
      <c r="W54" s="58"/>
      <c r="X54" s="58"/>
      <c r="Y54" s="58"/>
      <c r="Z54" s="58"/>
      <c r="AA54" s="58"/>
      <c r="AB54" s="58"/>
      <c r="AC54" s="58"/>
      <c r="AD54" s="58"/>
      <c r="AE54" s="58"/>
      <c r="AF54" s="58"/>
      <c r="AG54" s="58"/>
    </row>
    <row r="55" spans="1:33" x14ac:dyDescent="0.3">
      <c r="A55" s="104" t="s">
        <v>59</v>
      </c>
      <c r="B55" s="105"/>
      <c r="C55" s="105"/>
      <c r="D55" s="105"/>
      <c r="E55" s="105"/>
      <c r="F55" s="105"/>
      <c r="G55" s="105"/>
      <c r="H55" s="38">
        <f>SUM(H49:H54)</f>
        <v>76875</v>
      </c>
      <c r="I55" s="58"/>
      <c r="J55" s="58"/>
      <c r="K55" s="58"/>
      <c r="L55" s="58"/>
      <c r="M55" s="58"/>
      <c r="N55" s="58"/>
      <c r="O55" s="58"/>
      <c r="P55" s="58"/>
      <c r="Q55" s="58"/>
      <c r="R55" s="58"/>
      <c r="S55" s="58"/>
      <c r="T55" s="58"/>
      <c r="U55" s="58"/>
      <c r="V55" s="58"/>
      <c r="W55" s="58"/>
      <c r="X55" s="58"/>
      <c r="Y55" s="58"/>
      <c r="Z55" s="58"/>
      <c r="AA55" s="58"/>
      <c r="AB55" s="58"/>
      <c r="AC55" s="58"/>
      <c r="AD55" s="58"/>
      <c r="AE55" s="58"/>
      <c r="AF55" s="58"/>
      <c r="AG55" s="58"/>
    </row>
    <row r="56" spans="1:33" ht="15" thickBot="1" x14ac:dyDescent="0.35">
      <c r="A56" s="65"/>
      <c r="B56" s="66"/>
      <c r="C56" s="66"/>
      <c r="D56" s="66"/>
      <c r="E56" s="66"/>
      <c r="F56" s="66"/>
      <c r="G56" s="66" t="s">
        <v>61</v>
      </c>
      <c r="H56" s="67">
        <f>H46+H55</f>
        <v>146875</v>
      </c>
      <c r="I56" s="58"/>
      <c r="J56" s="58"/>
      <c r="K56" s="58"/>
      <c r="L56" s="58"/>
      <c r="M56" s="58"/>
      <c r="N56" s="58"/>
      <c r="O56" s="58"/>
      <c r="P56" s="58"/>
      <c r="Q56" s="58"/>
      <c r="R56" s="58"/>
      <c r="S56" s="58"/>
      <c r="T56" s="58"/>
      <c r="U56" s="58"/>
      <c r="V56" s="58"/>
      <c r="W56" s="58"/>
      <c r="X56" s="58"/>
      <c r="Y56" s="58"/>
      <c r="Z56" s="58"/>
      <c r="AA56" s="58"/>
      <c r="AB56" s="58"/>
      <c r="AC56" s="58"/>
      <c r="AD56" s="58"/>
      <c r="AE56" s="58"/>
      <c r="AF56" s="58"/>
      <c r="AG56" s="58"/>
    </row>
    <row r="57" spans="1:33" ht="15" thickBot="1" x14ac:dyDescent="0.35">
      <c r="A57" s="58"/>
      <c r="B57" s="58"/>
      <c r="C57" s="58"/>
      <c r="D57" s="58"/>
      <c r="E57" s="58"/>
      <c r="F57" s="58"/>
      <c r="G57" s="58"/>
      <c r="H57" s="58"/>
      <c r="I57" s="58"/>
      <c r="J57" s="58"/>
      <c r="K57" s="58"/>
      <c r="L57" s="58"/>
      <c r="M57" s="58"/>
      <c r="N57" s="58"/>
      <c r="O57" s="58"/>
      <c r="P57" s="58"/>
      <c r="Q57" s="58"/>
      <c r="R57" s="58"/>
      <c r="S57" s="58"/>
      <c r="T57" s="58"/>
      <c r="U57" s="58"/>
      <c r="V57" s="58"/>
      <c r="W57" s="58"/>
      <c r="X57" s="58"/>
      <c r="Y57" s="58"/>
      <c r="Z57" s="58"/>
      <c r="AA57" s="58"/>
      <c r="AB57" s="58"/>
      <c r="AC57" s="58"/>
      <c r="AD57" s="58"/>
      <c r="AE57" s="58"/>
      <c r="AF57" s="58"/>
      <c r="AG57" s="58"/>
    </row>
    <row r="58" spans="1:33" ht="18" x14ac:dyDescent="0.3">
      <c r="A58" s="106" t="s">
        <v>6</v>
      </c>
      <c r="B58" s="107"/>
      <c r="C58" s="107"/>
      <c r="D58" s="107"/>
      <c r="E58" s="107"/>
      <c r="F58" s="107"/>
      <c r="G58" s="108"/>
      <c r="H58" s="49" t="s">
        <v>57</v>
      </c>
      <c r="I58" s="58"/>
      <c r="J58" s="58"/>
      <c r="K58" s="58"/>
      <c r="L58" s="58"/>
      <c r="M58" s="58"/>
      <c r="N58" s="58"/>
      <c r="O58" s="58"/>
      <c r="P58" s="58"/>
      <c r="Q58" s="58"/>
      <c r="R58" s="58"/>
      <c r="S58" s="58"/>
      <c r="T58" s="58"/>
      <c r="U58" s="58"/>
      <c r="V58" s="58"/>
      <c r="W58" s="58"/>
      <c r="X58" s="58"/>
      <c r="Y58" s="58"/>
      <c r="Z58" s="58"/>
      <c r="AA58" s="58"/>
      <c r="AB58" s="58"/>
      <c r="AC58" s="58"/>
      <c r="AD58" s="58"/>
      <c r="AE58" s="58"/>
      <c r="AF58" s="58"/>
      <c r="AG58" s="58"/>
    </row>
    <row r="59" spans="1:33" x14ac:dyDescent="0.3">
      <c r="A59" s="39" t="s">
        <v>7</v>
      </c>
      <c r="B59" s="109" t="s">
        <v>8</v>
      </c>
      <c r="C59" s="110"/>
      <c r="D59" s="110"/>
      <c r="E59" s="110"/>
      <c r="F59" s="110"/>
      <c r="G59" s="111"/>
      <c r="H59" s="40" t="s">
        <v>9</v>
      </c>
      <c r="I59" s="58"/>
      <c r="J59" s="58"/>
      <c r="K59" s="58"/>
      <c r="L59" s="58"/>
      <c r="M59" s="58"/>
      <c r="N59" s="58"/>
      <c r="O59" s="58"/>
      <c r="P59" s="58"/>
      <c r="Q59" s="58"/>
      <c r="R59" s="58"/>
      <c r="S59" s="58"/>
      <c r="T59" s="58"/>
      <c r="U59" s="58"/>
      <c r="V59" s="58"/>
      <c r="W59" s="58"/>
      <c r="X59" s="58"/>
      <c r="Y59" s="58"/>
      <c r="Z59" s="58"/>
      <c r="AA59" s="58"/>
      <c r="AB59" s="58"/>
      <c r="AC59" s="58"/>
      <c r="AD59" s="58"/>
      <c r="AE59" s="58"/>
      <c r="AF59" s="58"/>
      <c r="AG59" s="58"/>
    </row>
    <row r="60" spans="1:33" x14ac:dyDescent="0.3">
      <c r="A60" s="41" t="s">
        <v>75</v>
      </c>
      <c r="B60" s="112" t="s">
        <v>74</v>
      </c>
      <c r="C60" s="113"/>
      <c r="D60" s="113"/>
      <c r="E60" s="113"/>
      <c r="F60" s="113"/>
      <c r="G60" s="114"/>
      <c r="H60" s="61">
        <v>10000</v>
      </c>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row>
    <row r="61" spans="1:33" ht="28.8" x14ac:dyDescent="0.3">
      <c r="A61" s="41" t="s">
        <v>88</v>
      </c>
      <c r="B61" s="112" t="s">
        <v>73</v>
      </c>
      <c r="C61" s="113"/>
      <c r="D61" s="113"/>
      <c r="E61" s="113"/>
      <c r="F61" s="113"/>
      <c r="G61" s="114"/>
      <c r="H61" s="61">
        <v>7000</v>
      </c>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row>
    <row r="62" spans="1:33" ht="28.8" x14ac:dyDescent="0.3">
      <c r="A62" s="69" t="s">
        <v>89</v>
      </c>
      <c r="B62" s="117" t="s">
        <v>83</v>
      </c>
      <c r="C62" s="118"/>
      <c r="D62" s="118"/>
      <c r="E62" s="118"/>
      <c r="F62" s="118"/>
      <c r="G62" s="119"/>
      <c r="H62" s="71">
        <v>2400</v>
      </c>
      <c r="I62" s="58"/>
      <c r="J62" s="58"/>
      <c r="K62" s="58"/>
      <c r="L62" s="58"/>
      <c r="M62" s="58"/>
      <c r="N62" s="58"/>
      <c r="O62" s="58"/>
      <c r="P62" s="58"/>
      <c r="Q62" s="58"/>
      <c r="R62" s="58"/>
      <c r="S62" s="58"/>
      <c r="T62" s="58"/>
      <c r="U62" s="58"/>
      <c r="V62" s="58"/>
      <c r="W62" s="58"/>
      <c r="X62" s="58"/>
      <c r="Y62" s="58"/>
      <c r="Z62" s="58"/>
      <c r="AA62" s="58"/>
      <c r="AB62" s="58"/>
      <c r="AC62" s="58"/>
      <c r="AD62" s="58"/>
      <c r="AE62" s="58"/>
      <c r="AF62" s="58"/>
      <c r="AG62" s="58"/>
    </row>
    <row r="63" spans="1:33" ht="28.8" x14ac:dyDescent="0.3">
      <c r="A63" s="70" t="s">
        <v>77</v>
      </c>
      <c r="B63" s="117" t="s">
        <v>84</v>
      </c>
      <c r="C63" s="118"/>
      <c r="D63" s="118"/>
      <c r="E63" s="118"/>
      <c r="F63" s="118"/>
      <c r="G63" s="119"/>
      <c r="H63" s="71">
        <v>2093</v>
      </c>
      <c r="I63" s="58"/>
      <c r="J63" s="58"/>
      <c r="K63" s="58"/>
      <c r="L63" s="58"/>
      <c r="M63" s="58"/>
      <c r="N63" s="58"/>
      <c r="O63" s="58"/>
      <c r="P63" s="58"/>
      <c r="Q63" s="58"/>
      <c r="R63" s="58"/>
      <c r="S63" s="58"/>
      <c r="T63" s="58"/>
      <c r="U63" s="58"/>
      <c r="V63" s="58"/>
      <c r="W63" s="58"/>
      <c r="X63" s="58"/>
      <c r="Y63" s="58"/>
      <c r="Z63" s="58"/>
      <c r="AA63" s="58"/>
      <c r="AB63" s="58"/>
      <c r="AC63" s="58"/>
      <c r="AD63" s="58"/>
      <c r="AE63" s="58"/>
      <c r="AF63" s="58"/>
      <c r="AG63" s="58"/>
    </row>
    <row r="64" spans="1:33" x14ac:dyDescent="0.3">
      <c r="A64" s="41"/>
      <c r="B64" s="112"/>
      <c r="C64" s="113"/>
      <c r="D64" s="113"/>
      <c r="E64" s="113"/>
      <c r="F64" s="113"/>
      <c r="G64" s="114"/>
      <c r="H64" s="61"/>
      <c r="I64" s="58"/>
      <c r="J64" s="58"/>
      <c r="K64" s="58"/>
      <c r="L64" s="58"/>
      <c r="M64" s="58"/>
      <c r="N64" s="58"/>
      <c r="O64" s="58"/>
      <c r="P64" s="58"/>
      <c r="Q64" s="58"/>
      <c r="R64" s="58"/>
      <c r="S64" s="58"/>
      <c r="T64" s="58"/>
      <c r="U64" s="58"/>
      <c r="V64" s="58"/>
      <c r="W64" s="58"/>
      <c r="X64" s="58"/>
      <c r="Y64" s="58"/>
      <c r="Z64" s="58"/>
      <c r="AA64" s="58"/>
      <c r="AB64" s="58"/>
      <c r="AC64" s="58"/>
      <c r="AD64" s="58"/>
      <c r="AE64" s="58"/>
      <c r="AF64" s="58"/>
      <c r="AG64" s="58"/>
    </row>
    <row r="65" spans="1:33" x14ac:dyDescent="0.3">
      <c r="A65" s="120" t="s">
        <v>48</v>
      </c>
      <c r="B65" s="121"/>
      <c r="C65" s="121"/>
      <c r="D65" s="121"/>
      <c r="E65" s="121"/>
      <c r="F65" s="121"/>
      <c r="G65" s="122"/>
      <c r="H65" s="38">
        <f>SUM(H60:H64)</f>
        <v>21493</v>
      </c>
      <c r="I65" s="58"/>
      <c r="J65" s="58"/>
      <c r="K65" s="58"/>
      <c r="L65" s="58"/>
      <c r="M65" s="58"/>
      <c r="N65" s="58"/>
      <c r="O65" s="58"/>
      <c r="P65" s="58"/>
      <c r="Q65" s="58"/>
      <c r="R65" s="58"/>
      <c r="S65" s="58"/>
      <c r="T65" s="58"/>
      <c r="U65" s="58"/>
      <c r="V65" s="58"/>
      <c r="W65" s="58"/>
      <c r="X65" s="58"/>
      <c r="Y65" s="58"/>
      <c r="Z65" s="58"/>
      <c r="AA65" s="58"/>
      <c r="AB65" s="58"/>
      <c r="AC65" s="58"/>
      <c r="AD65" s="58"/>
      <c r="AE65" s="58"/>
      <c r="AF65" s="58"/>
      <c r="AG65" s="58"/>
    </row>
    <row r="66" spans="1:33" ht="15" thickBot="1" x14ac:dyDescent="0.35">
      <c r="A66" s="58"/>
      <c r="B66" s="58"/>
      <c r="C66" s="58"/>
      <c r="D66" s="58"/>
      <c r="E66" s="58"/>
      <c r="F66" s="58"/>
      <c r="G66" s="58"/>
      <c r="H66" s="58"/>
      <c r="I66" s="58"/>
      <c r="J66" s="58"/>
      <c r="K66" s="58"/>
      <c r="L66" s="58"/>
      <c r="M66" s="58"/>
      <c r="N66" s="58"/>
      <c r="O66" s="58"/>
      <c r="P66" s="58"/>
      <c r="Q66" s="58"/>
      <c r="R66" s="58"/>
      <c r="S66" s="58"/>
      <c r="T66" s="58"/>
      <c r="U66" s="58"/>
      <c r="V66" s="58"/>
      <c r="W66" s="58"/>
      <c r="X66" s="58"/>
      <c r="Y66" s="58"/>
      <c r="Z66" s="58"/>
      <c r="AA66" s="58"/>
      <c r="AB66" s="58"/>
      <c r="AC66" s="58"/>
      <c r="AD66" s="58"/>
      <c r="AE66" s="58"/>
      <c r="AF66" s="58"/>
      <c r="AG66" s="58"/>
    </row>
    <row r="67" spans="1:33" ht="18" x14ac:dyDescent="0.3">
      <c r="A67" s="106" t="s">
        <v>31</v>
      </c>
      <c r="B67" s="107"/>
      <c r="C67" s="107"/>
      <c r="D67" s="107"/>
      <c r="E67" s="107"/>
      <c r="F67" s="107"/>
      <c r="G67" s="108"/>
      <c r="H67" s="49" t="s">
        <v>57</v>
      </c>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row>
    <row r="68" spans="1:33" ht="14.4" customHeight="1" x14ac:dyDescent="0.3">
      <c r="A68" s="115" t="s">
        <v>10</v>
      </c>
      <c r="B68" s="110"/>
      <c r="C68" s="110"/>
      <c r="D68" s="110"/>
      <c r="E68" s="110"/>
      <c r="F68" s="110"/>
      <c r="G68" s="111"/>
      <c r="H68" s="40" t="s">
        <v>9</v>
      </c>
      <c r="I68" s="58"/>
      <c r="J68" s="58"/>
      <c r="K68" s="58"/>
      <c r="L68" s="58"/>
      <c r="M68" s="58"/>
      <c r="N68" s="58"/>
      <c r="O68" s="58"/>
      <c r="P68" s="58"/>
      <c r="Q68" s="58"/>
      <c r="R68" s="58"/>
      <c r="S68" s="58"/>
      <c r="T68" s="58"/>
      <c r="U68" s="58"/>
      <c r="V68" s="58"/>
      <c r="W68" s="58"/>
      <c r="X68" s="58"/>
      <c r="Y68" s="58"/>
      <c r="Z68" s="58"/>
      <c r="AA68" s="58"/>
      <c r="AB68" s="58"/>
      <c r="AC68" s="58"/>
      <c r="AD68" s="58"/>
      <c r="AE68" s="58"/>
      <c r="AF68" s="58"/>
      <c r="AG68" s="58"/>
    </row>
    <row r="69" spans="1:33" ht="29.25" customHeight="1" x14ac:dyDescent="0.3">
      <c r="A69" s="116" t="s">
        <v>81</v>
      </c>
      <c r="B69" s="113"/>
      <c r="C69" s="113"/>
      <c r="D69" s="113"/>
      <c r="E69" s="113"/>
      <c r="F69" s="113"/>
      <c r="G69" s="114"/>
      <c r="H69" s="61">
        <v>4600</v>
      </c>
      <c r="I69" s="58"/>
      <c r="J69" s="58"/>
      <c r="K69" s="58"/>
      <c r="L69" s="58"/>
      <c r="M69" s="58"/>
      <c r="N69" s="58"/>
      <c r="O69" s="58"/>
      <c r="P69" s="58"/>
      <c r="Q69" s="58"/>
      <c r="R69" s="58"/>
      <c r="S69" s="58"/>
      <c r="T69" s="58"/>
      <c r="U69" s="58"/>
      <c r="V69" s="58"/>
      <c r="W69" s="58"/>
      <c r="X69" s="58"/>
      <c r="Y69" s="58"/>
      <c r="Z69" s="58"/>
      <c r="AA69" s="58"/>
      <c r="AB69" s="58"/>
      <c r="AC69" s="58"/>
      <c r="AD69" s="58"/>
      <c r="AE69" s="58"/>
      <c r="AF69" s="58"/>
      <c r="AG69" s="58"/>
    </row>
    <row r="70" spans="1:33" ht="12.75" customHeight="1" x14ac:dyDescent="0.3">
      <c r="A70" s="125" t="s">
        <v>82</v>
      </c>
      <c r="B70" s="125"/>
      <c r="C70" s="125"/>
      <c r="D70" s="125"/>
      <c r="E70" s="125"/>
      <c r="F70" s="125"/>
      <c r="G70" s="126"/>
      <c r="H70" s="61">
        <v>400</v>
      </c>
      <c r="I70" s="58"/>
      <c r="J70" s="58"/>
      <c r="K70" s="58"/>
      <c r="L70" s="58"/>
      <c r="M70" s="58"/>
      <c r="N70" s="58"/>
      <c r="O70" s="58"/>
      <c r="P70" s="58"/>
      <c r="Q70" s="58"/>
      <c r="R70" s="58"/>
      <c r="S70" s="58"/>
      <c r="T70" s="58"/>
      <c r="U70" s="58"/>
      <c r="V70" s="58"/>
      <c r="W70" s="58"/>
      <c r="X70" s="58"/>
      <c r="Y70" s="58"/>
      <c r="Z70" s="58"/>
      <c r="AA70" s="58"/>
      <c r="AB70" s="58"/>
      <c r="AC70" s="58"/>
      <c r="AD70" s="58"/>
      <c r="AE70" s="58"/>
      <c r="AF70" s="58"/>
      <c r="AG70" s="58"/>
    </row>
    <row r="71" spans="1:33" ht="14.25" customHeight="1" x14ac:dyDescent="0.3">
      <c r="A71" s="123" t="s">
        <v>87</v>
      </c>
      <c r="B71" s="123"/>
      <c r="C71" s="123"/>
      <c r="D71" s="123"/>
      <c r="E71" s="123"/>
      <c r="F71" s="123"/>
      <c r="G71" s="124"/>
      <c r="H71" s="72">
        <v>900</v>
      </c>
      <c r="I71" s="58"/>
      <c r="J71" s="58"/>
      <c r="K71" s="58"/>
      <c r="L71" s="58"/>
      <c r="M71" s="58"/>
      <c r="N71" s="58"/>
      <c r="O71" s="58"/>
      <c r="P71" s="58"/>
      <c r="Q71" s="58"/>
      <c r="R71" s="58"/>
      <c r="S71" s="58"/>
      <c r="T71" s="58"/>
      <c r="U71" s="58"/>
      <c r="V71" s="58"/>
      <c r="W71" s="58"/>
      <c r="X71" s="58"/>
      <c r="Y71" s="58"/>
      <c r="Z71" s="58"/>
      <c r="AA71" s="58"/>
      <c r="AB71" s="58"/>
      <c r="AC71" s="58"/>
      <c r="AD71" s="58"/>
      <c r="AE71" s="58"/>
      <c r="AF71" s="58"/>
      <c r="AG71" s="58"/>
    </row>
    <row r="72" spans="1:33" x14ac:dyDescent="0.3">
      <c r="A72" s="127" t="s">
        <v>78</v>
      </c>
      <c r="B72" s="127"/>
      <c r="C72" s="127"/>
      <c r="D72" s="127"/>
      <c r="E72" s="127"/>
      <c r="F72" s="127"/>
      <c r="G72" s="128"/>
      <c r="H72" s="71">
        <v>2000.18</v>
      </c>
      <c r="I72" s="58"/>
      <c r="J72" s="58"/>
      <c r="K72" s="58"/>
      <c r="L72" s="58"/>
      <c r="M72" s="58"/>
      <c r="N72" s="58"/>
      <c r="O72" s="58"/>
      <c r="P72" s="58"/>
      <c r="Q72" s="58"/>
      <c r="R72" s="58"/>
      <c r="S72" s="58"/>
      <c r="T72" s="58"/>
      <c r="U72" s="58"/>
      <c r="V72" s="58"/>
      <c r="W72" s="58"/>
      <c r="X72" s="58"/>
      <c r="Y72" s="58"/>
      <c r="Z72" s="58"/>
      <c r="AA72" s="58"/>
      <c r="AB72" s="58"/>
      <c r="AC72" s="58"/>
      <c r="AD72" s="58"/>
      <c r="AE72" s="58"/>
      <c r="AF72" s="58"/>
      <c r="AG72" s="58"/>
    </row>
    <row r="73" spans="1:33" x14ac:dyDescent="0.3">
      <c r="A73" s="116"/>
      <c r="B73" s="113"/>
      <c r="C73" s="113"/>
      <c r="D73" s="113"/>
      <c r="E73" s="113"/>
      <c r="F73" s="113"/>
      <c r="G73" s="114"/>
      <c r="H73" s="61"/>
      <c r="I73" s="58"/>
      <c r="J73" s="58"/>
      <c r="K73" s="58"/>
      <c r="L73" s="58"/>
      <c r="M73" s="58"/>
      <c r="N73" s="58"/>
      <c r="O73" s="58"/>
      <c r="P73" s="58"/>
      <c r="Q73" s="58"/>
      <c r="R73" s="58"/>
      <c r="S73" s="58"/>
      <c r="T73" s="58"/>
      <c r="U73" s="58"/>
      <c r="V73" s="58"/>
      <c r="W73" s="58"/>
      <c r="X73" s="58"/>
      <c r="Y73" s="58"/>
      <c r="Z73" s="58"/>
      <c r="AA73" s="58"/>
      <c r="AB73" s="58"/>
      <c r="AC73" s="58"/>
      <c r="AD73" s="58"/>
      <c r="AE73" s="58"/>
      <c r="AF73" s="58"/>
      <c r="AG73" s="58"/>
    </row>
    <row r="74" spans="1:33" x14ac:dyDescent="0.3">
      <c r="A74" s="116"/>
      <c r="B74" s="113"/>
      <c r="C74" s="113"/>
      <c r="D74" s="113"/>
      <c r="E74" s="113"/>
      <c r="F74" s="113"/>
      <c r="G74" s="114"/>
      <c r="H74" s="61"/>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row>
    <row r="75" spans="1:33" x14ac:dyDescent="0.3">
      <c r="A75" s="116"/>
      <c r="B75" s="113"/>
      <c r="C75" s="113"/>
      <c r="D75" s="113"/>
      <c r="E75" s="113"/>
      <c r="F75" s="113"/>
      <c r="G75" s="114"/>
      <c r="H75" s="61"/>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row>
    <row r="76" spans="1:33" x14ac:dyDescent="0.3">
      <c r="A76" s="116"/>
      <c r="B76" s="113"/>
      <c r="C76" s="113"/>
      <c r="D76" s="113"/>
      <c r="E76" s="113"/>
      <c r="F76" s="113"/>
      <c r="G76" s="114"/>
      <c r="H76" s="61"/>
      <c r="I76" s="58"/>
      <c r="J76" s="58"/>
      <c r="K76" s="58"/>
      <c r="L76" s="58"/>
      <c r="M76" s="58"/>
      <c r="N76" s="58"/>
      <c r="O76" s="58"/>
      <c r="P76" s="58"/>
      <c r="Q76" s="58"/>
      <c r="R76" s="58"/>
      <c r="S76" s="58"/>
      <c r="T76" s="58"/>
      <c r="U76" s="58"/>
      <c r="V76" s="58"/>
      <c r="W76" s="58"/>
      <c r="X76" s="58"/>
      <c r="Y76" s="58"/>
      <c r="Z76" s="58"/>
      <c r="AA76" s="58"/>
      <c r="AB76" s="58"/>
      <c r="AC76" s="58"/>
      <c r="AD76" s="58"/>
      <c r="AE76" s="58"/>
      <c r="AF76" s="58"/>
      <c r="AG76" s="58"/>
    </row>
    <row r="77" spans="1:33" x14ac:dyDescent="0.3">
      <c r="A77" s="132" t="s">
        <v>32</v>
      </c>
      <c r="B77" s="133"/>
      <c r="C77" s="133"/>
      <c r="D77" s="133"/>
      <c r="E77" s="133"/>
      <c r="F77" s="134"/>
      <c r="G77" s="64" t="s">
        <v>49</v>
      </c>
      <c r="H77" s="38">
        <f>SUM(H69:H76)</f>
        <v>7900.18</v>
      </c>
      <c r="I77" s="58"/>
      <c r="J77" s="58"/>
      <c r="K77" s="58"/>
      <c r="L77" s="58"/>
      <c r="M77" s="58"/>
      <c r="N77" s="58"/>
      <c r="O77" s="58"/>
      <c r="P77" s="58"/>
      <c r="Q77" s="58"/>
      <c r="R77" s="58"/>
      <c r="S77" s="58"/>
      <c r="T77" s="58"/>
      <c r="U77" s="58"/>
      <c r="V77" s="58"/>
      <c r="W77" s="58"/>
      <c r="X77" s="58"/>
      <c r="Y77" s="58"/>
      <c r="Z77" s="58"/>
      <c r="AA77" s="58"/>
      <c r="AB77" s="58"/>
      <c r="AC77" s="58"/>
      <c r="AD77" s="58"/>
      <c r="AE77" s="58"/>
      <c r="AF77" s="58"/>
      <c r="AG77" s="58"/>
    </row>
    <row r="78" spans="1:33" ht="15" thickBot="1" x14ac:dyDescent="0.35">
      <c r="A78" s="24"/>
      <c r="B78" s="24"/>
      <c r="C78" s="24"/>
      <c r="D78" s="24"/>
      <c r="E78" s="24"/>
      <c r="F78" s="24"/>
      <c r="G78" s="8"/>
      <c r="H78" s="14"/>
      <c r="I78" s="58"/>
      <c r="J78" s="58"/>
      <c r="K78" s="58"/>
      <c r="L78" s="58"/>
      <c r="M78" s="58"/>
      <c r="N78" s="58"/>
      <c r="O78" s="58"/>
      <c r="P78" s="58"/>
      <c r="Q78" s="58"/>
      <c r="R78" s="58"/>
      <c r="S78" s="58"/>
      <c r="T78" s="58"/>
      <c r="U78" s="58"/>
      <c r="V78" s="58"/>
      <c r="W78" s="58"/>
      <c r="X78" s="58"/>
      <c r="Y78" s="58"/>
      <c r="Z78" s="58"/>
      <c r="AA78" s="58"/>
      <c r="AB78" s="58"/>
      <c r="AC78" s="58"/>
      <c r="AD78" s="58"/>
      <c r="AE78" s="58"/>
      <c r="AF78" s="58"/>
      <c r="AG78" s="58"/>
    </row>
    <row r="79" spans="1:33" ht="18" x14ac:dyDescent="0.3">
      <c r="A79" s="106" t="s">
        <v>54</v>
      </c>
      <c r="B79" s="107"/>
      <c r="C79" s="107"/>
      <c r="D79" s="107"/>
      <c r="E79" s="107"/>
      <c r="F79" s="107"/>
      <c r="G79" s="108"/>
      <c r="H79" s="49" t="s">
        <v>57</v>
      </c>
      <c r="I79" s="58"/>
      <c r="J79" s="58"/>
      <c r="K79" s="58"/>
      <c r="L79" s="58"/>
      <c r="M79" s="58"/>
      <c r="N79" s="58"/>
      <c r="O79" s="58"/>
      <c r="P79" s="58"/>
      <c r="Q79" s="58"/>
      <c r="R79" s="58"/>
      <c r="S79" s="58"/>
      <c r="T79" s="58"/>
      <c r="U79" s="58"/>
      <c r="V79" s="58"/>
      <c r="W79" s="58"/>
      <c r="X79" s="58"/>
      <c r="Y79" s="58"/>
      <c r="Z79" s="58"/>
      <c r="AA79" s="58"/>
      <c r="AB79" s="58"/>
      <c r="AC79" s="58"/>
      <c r="AD79" s="58"/>
      <c r="AE79" s="58"/>
      <c r="AF79" s="58"/>
      <c r="AG79" s="58"/>
    </row>
    <row r="80" spans="1:33" x14ac:dyDescent="0.3">
      <c r="A80" s="129" t="s">
        <v>11</v>
      </c>
      <c r="B80" s="130"/>
      <c r="C80" s="130"/>
      <c r="D80" s="130"/>
      <c r="E80" s="131"/>
      <c r="F80" s="5" t="s">
        <v>12</v>
      </c>
      <c r="G80" s="5" t="s">
        <v>13</v>
      </c>
      <c r="H80" s="40" t="s">
        <v>9</v>
      </c>
      <c r="I80" s="58"/>
      <c r="J80" s="58"/>
      <c r="K80" s="58"/>
      <c r="L80" s="58"/>
      <c r="M80" s="58"/>
      <c r="N80" s="58"/>
      <c r="O80" s="58"/>
      <c r="P80" s="58"/>
      <c r="Q80" s="58"/>
      <c r="R80" s="58"/>
      <c r="S80" s="58"/>
      <c r="T80" s="58"/>
      <c r="U80" s="58"/>
      <c r="V80" s="58"/>
      <c r="W80" s="58"/>
      <c r="X80" s="58"/>
      <c r="Y80" s="58"/>
      <c r="Z80" s="58"/>
      <c r="AA80" s="58"/>
      <c r="AB80" s="58"/>
      <c r="AC80" s="58"/>
      <c r="AD80" s="58"/>
      <c r="AE80" s="58"/>
      <c r="AF80" s="58"/>
      <c r="AG80" s="58"/>
    </row>
    <row r="81" spans="1:33" ht="27.75" customHeight="1" x14ac:dyDescent="0.3">
      <c r="A81" s="116" t="s">
        <v>76</v>
      </c>
      <c r="B81" s="113"/>
      <c r="C81" s="113"/>
      <c r="D81" s="113"/>
      <c r="E81" s="114"/>
      <c r="F81" s="68">
        <v>150</v>
      </c>
      <c r="G81" s="7">
        <v>5</v>
      </c>
      <c r="H81" s="42">
        <f t="shared" ref="H81:H85" si="4">F81*G81</f>
        <v>750</v>
      </c>
      <c r="I81" s="58"/>
      <c r="J81" s="58"/>
      <c r="K81" s="58"/>
      <c r="L81" s="58"/>
      <c r="M81" s="58"/>
      <c r="N81" s="58"/>
      <c r="O81" s="58"/>
      <c r="P81" s="58"/>
      <c r="Q81" s="58"/>
      <c r="R81" s="58"/>
      <c r="S81" s="58"/>
      <c r="T81" s="58"/>
      <c r="U81" s="58"/>
      <c r="V81" s="58"/>
      <c r="W81" s="58"/>
      <c r="X81" s="58"/>
      <c r="Y81" s="58"/>
      <c r="Z81" s="58"/>
      <c r="AA81" s="58"/>
      <c r="AB81" s="58"/>
      <c r="AC81" s="58"/>
      <c r="AD81" s="58"/>
      <c r="AE81" s="58"/>
      <c r="AF81" s="58"/>
      <c r="AG81" s="58"/>
    </row>
    <row r="82" spans="1:33" ht="29.25" customHeight="1" x14ac:dyDescent="0.3">
      <c r="A82" s="116" t="s">
        <v>79</v>
      </c>
      <c r="B82" s="113"/>
      <c r="C82" s="113"/>
      <c r="D82" s="113"/>
      <c r="E82" s="114"/>
      <c r="F82" s="68">
        <v>5</v>
      </c>
      <c r="G82" s="3">
        <v>800</v>
      </c>
      <c r="H82" s="42">
        <f t="shared" si="4"/>
        <v>4000</v>
      </c>
      <c r="I82" s="58"/>
      <c r="J82" s="58"/>
      <c r="K82" s="58"/>
      <c r="L82" s="58"/>
      <c r="M82" s="58"/>
      <c r="N82" s="58"/>
      <c r="O82" s="58"/>
      <c r="P82" s="58"/>
      <c r="Q82" s="58"/>
      <c r="R82" s="58"/>
      <c r="S82" s="58"/>
      <c r="T82" s="58"/>
      <c r="U82" s="58"/>
      <c r="V82" s="58"/>
      <c r="W82" s="58"/>
      <c r="X82" s="58"/>
      <c r="Y82" s="58"/>
      <c r="Z82" s="58"/>
      <c r="AA82" s="58"/>
      <c r="AB82" s="58"/>
      <c r="AC82" s="58"/>
      <c r="AD82" s="58"/>
      <c r="AE82" s="58"/>
      <c r="AF82" s="58"/>
      <c r="AG82" s="58"/>
    </row>
    <row r="83" spans="1:33" ht="23.25" customHeight="1" x14ac:dyDescent="0.3">
      <c r="A83" s="135" t="s">
        <v>85</v>
      </c>
      <c r="B83" s="118"/>
      <c r="C83" s="118"/>
      <c r="D83" s="118"/>
      <c r="E83" s="119"/>
      <c r="F83" s="73">
        <v>8</v>
      </c>
      <c r="G83" s="74">
        <v>50</v>
      </c>
      <c r="H83" s="75">
        <f t="shared" si="4"/>
        <v>400</v>
      </c>
    </row>
    <row r="84" spans="1:33" x14ac:dyDescent="0.3">
      <c r="A84" s="116"/>
      <c r="B84" s="113"/>
      <c r="C84" s="113"/>
      <c r="D84" s="113"/>
      <c r="E84" s="114"/>
      <c r="F84" s="6"/>
      <c r="G84" s="3"/>
      <c r="H84" s="42">
        <f t="shared" si="4"/>
        <v>0</v>
      </c>
    </row>
    <row r="85" spans="1:33" x14ac:dyDescent="0.3">
      <c r="A85" s="116"/>
      <c r="B85" s="113"/>
      <c r="C85" s="113"/>
      <c r="D85" s="113"/>
      <c r="E85" s="114"/>
      <c r="F85" s="6"/>
      <c r="G85" s="3"/>
      <c r="H85" s="42">
        <f t="shared" si="4"/>
        <v>0</v>
      </c>
    </row>
    <row r="86" spans="1:33" x14ac:dyDescent="0.3">
      <c r="A86" s="44"/>
      <c r="B86" s="45"/>
      <c r="C86" s="45"/>
      <c r="D86" s="45"/>
      <c r="E86" s="45"/>
      <c r="F86" s="45"/>
      <c r="G86" s="46" t="s">
        <v>50</v>
      </c>
      <c r="H86" s="47">
        <f>SUM(H81:H85)</f>
        <v>5150</v>
      </c>
    </row>
    <row r="87" spans="1:33" ht="15" thickBot="1" x14ac:dyDescent="0.35">
      <c r="A87" s="58"/>
      <c r="B87" s="58"/>
      <c r="C87" s="58"/>
      <c r="D87" s="58"/>
      <c r="E87" s="58"/>
      <c r="F87" s="58"/>
      <c r="G87" s="8"/>
      <c r="H87" s="48"/>
    </row>
    <row r="88" spans="1:33" ht="18" x14ac:dyDescent="0.3">
      <c r="A88" s="106" t="s">
        <v>55</v>
      </c>
      <c r="B88" s="107"/>
      <c r="C88" s="107"/>
      <c r="D88" s="107"/>
      <c r="E88" s="107"/>
      <c r="F88" s="107"/>
      <c r="G88" s="108"/>
      <c r="H88" s="49" t="s">
        <v>57</v>
      </c>
    </row>
    <row r="89" spans="1:33" x14ac:dyDescent="0.3">
      <c r="A89" s="129" t="s">
        <v>11</v>
      </c>
      <c r="B89" s="130"/>
      <c r="C89" s="130"/>
      <c r="D89" s="130"/>
      <c r="E89" s="131"/>
      <c r="F89" s="5" t="s">
        <v>12</v>
      </c>
      <c r="G89" s="5" t="s">
        <v>13</v>
      </c>
      <c r="H89" s="40" t="s">
        <v>9</v>
      </c>
    </row>
    <row r="90" spans="1:33" x14ac:dyDescent="0.3">
      <c r="A90" s="135" t="s">
        <v>80</v>
      </c>
      <c r="B90" s="118"/>
      <c r="C90" s="118"/>
      <c r="D90" s="118"/>
      <c r="E90" s="119"/>
      <c r="F90" s="73">
        <v>2</v>
      </c>
      <c r="G90" s="74">
        <v>200</v>
      </c>
      <c r="H90" s="75">
        <f t="shared" ref="H90:H94" si="5">F90*G90</f>
        <v>400</v>
      </c>
    </row>
    <row r="91" spans="1:33" x14ac:dyDescent="0.3">
      <c r="A91" s="116"/>
      <c r="B91" s="113"/>
      <c r="C91" s="113"/>
      <c r="D91" s="113"/>
      <c r="E91" s="114"/>
      <c r="F91" s="6"/>
      <c r="G91" s="3"/>
      <c r="H91" s="42">
        <f t="shared" si="5"/>
        <v>0</v>
      </c>
    </row>
    <row r="92" spans="1:33" x14ac:dyDescent="0.3">
      <c r="A92" s="116"/>
      <c r="B92" s="113"/>
      <c r="C92" s="113"/>
      <c r="D92" s="113"/>
      <c r="E92" s="114"/>
      <c r="F92" s="6"/>
      <c r="G92" s="3"/>
      <c r="H92" s="42">
        <f t="shared" si="5"/>
        <v>0</v>
      </c>
    </row>
    <row r="93" spans="1:33" x14ac:dyDescent="0.3">
      <c r="A93" s="116"/>
      <c r="B93" s="113"/>
      <c r="C93" s="113"/>
      <c r="D93" s="113"/>
      <c r="E93" s="114"/>
      <c r="F93" s="6"/>
      <c r="G93" s="3"/>
      <c r="H93" s="42">
        <f t="shared" si="5"/>
        <v>0</v>
      </c>
    </row>
    <row r="94" spans="1:33" x14ac:dyDescent="0.3">
      <c r="A94" s="116"/>
      <c r="B94" s="113"/>
      <c r="C94" s="113"/>
      <c r="D94" s="113"/>
      <c r="E94" s="114"/>
      <c r="F94" s="6"/>
      <c r="G94" s="3"/>
      <c r="H94" s="42">
        <f t="shared" si="5"/>
        <v>0</v>
      </c>
    </row>
    <row r="95" spans="1:33" x14ac:dyDescent="0.3">
      <c r="A95" s="44"/>
      <c r="B95" s="45"/>
      <c r="C95" s="45"/>
      <c r="D95" s="45"/>
      <c r="E95" s="45"/>
      <c r="F95" s="45"/>
      <c r="G95" s="46" t="s">
        <v>51</v>
      </c>
      <c r="H95" s="38">
        <f>SUM(H90:H94)</f>
        <v>400</v>
      </c>
    </row>
    <row r="96" spans="1:33" x14ac:dyDescent="0.3">
      <c r="A96" s="58"/>
      <c r="B96" s="58"/>
      <c r="C96" s="58"/>
      <c r="D96" s="58"/>
      <c r="E96" s="58"/>
      <c r="F96" s="58"/>
      <c r="G96" s="8"/>
      <c r="H96" s="9"/>
    </row>
    <row r="97" spans="1:8" ht="15.6" x14ac:dyDescent="0.3">
      <c r="A97" s="58"/>
      <c r="B97" s="58"/>
      <c r="C97" s="58"/>
      <c r="D97" s="58"/>
      <c r="E97" s="58"/>
      <c r="F97" s="58"/>
      <c r="G97" s="15" t="s">
        <v>52</v>
      </c>
      <c r="H97" s="23">
        <f>SUM(H55,H46,H65,H77,H86,H95)</f>
        <v>181818.18</v>
      </c>
    </row>
    <row r="98" spans="1:8" ht="16.2" thickBot="1" x14ac:dyDescent="0.35">
      <c r="A98" s="58"/>
      <c r="B98" s="58"/>
      <c r="C98" s="58"/>
      <c r="D98" s="58"/>
      <c r="E98" s="58"/>
      <c r="F98" s="58"/>
      <c r="G98" s="15"/>
      <c r="H98" s="54"/>
    </row>
    <row r="99" spans="1:8" ht="18" x14ac:dyDescent="0.3">
      <c r="A99" s="98" t="s">
        <v>58</v>
      </c>
      <c r="B99" s="99"/>
      <c r="C99" s="99"/>
      <c r="D99" s="99"/>
      <c r="E99" s="99"/>
      <c r="F99" s="99"/>
      <c r="G99" s="99"/>
      <c r="H99" s="100"/>
    </row>
    <row r="100" spans="1:8" x14ac:dyDescent="0.3">
      <c r="A100" s="136" t="s">
        <v>15</v>
      </c>
      <c r="B100" s="137"/>
      <c r="C100" s="137"/>
      <c r="D100" s="137"/>
      <c r="E100" s="137"/>
      <c r="F100" s="137"/>
      <c r="G100" s="138"/>
      <c r="H100" s="55" t="s">
        <v>16</v>
      </c>
    </row>
    <row r="101" spans="1:8" x14ac:dyDescent="0.3">
      <c r="A101" s="139" t="s">
        <v>46</v>
      </c>
      <c r="B101" s="140"/>
      <c r="C101" s="140"/>
      <c r="D101" s="140"/>
      <c r="E101" s="140"/>
      <c r="F101" s="140"/>
      <c r="G101" s="141"/>
      <c r="H101" s="148">
        <v>0.1</v>
      </c>
    </row>
    <row r="102" spans="1:8" x14ac:dyDescent="0.3">
      <c r="A102" s="142"/>
      <c r="B102" s="143"/>
      <c r="C102" s="143"/>
      <c r="D102" s="143"/>
      <c r="E102" s="143"/>
      <c r="F102" s="143"/>
      <c r="G102" s="144"/>
      <c r="H102" s="149"/>
    </row>
    <row r="103" spans="1:8" x14ac:dyDescent="0.3">
      <c r="A103" s="145"/>
      <c r="B103" s="146"/>
      <c r="C103" s="146"/>
      <c r="D103" s="146"/>
      <c r="E103" s="146"/>
      <c r="F103" s="146"/>
      <c r="G103" s="147"/>
      <c r="H103" s="150"/>
    </row>
    <row r="104" spans="1:8" x14ac:dyDescent="0.3">
      <c r="A104" s="53" t="s">
        <v>33</v>
      </c>
      <c r="B104" s="56"/>
      <c r="C104" s="56"/>
      <c r="D104" s="56"/>
      <c r="E104" s="13"/>
      <c r="F104" s="13"/>
      <c r="G104" s="37" t="s">
        <v>53</v>
      </c>
      <c r="H104" s="38">
        <f>H97*H101</f>
        <v>18181.817999999999</v>
      </c>
    </row>
    <row r="105" spans="1:8" ht="15.6" x14ac:dyDescent="0.3">
      <c r="A105" s="58"/>
      <c r="B105" s="58"/>
      <c r="C105" s="58"/>
      <c r="D105" s="58"/>
      <c r="E105" s="58"/>
      <c r="F105" s="58"/>
      <c r="G105" s="15"/>
      <c r="H105" s="52"/>
    </row>
    <row r="106" spans="1:8" ht="15.6" x14ac:dyDescent="0.3">
      <c r="A106" s="58"/>
      <c r="B106" s="58"/>
      <c r="C106" s="58"/>
      <c r="D106" s="58"/>
      <c r="E106" s="58"/>
      <c r="F106" s="58"/>
      <c r="G106" s="51" t="s">
        <v>17</v>
      </c>
      <c r="H106" s="50">
        <f>H97+H104</f>
        <v>199999.99799999999</v>
      </c>
    </row>
  </sheetData>
  <sheetProtection selectLockedCells="1" selectUnlockedCells="1"/>
  <mergeCells count="63">
    <mergeCell ref="H101:H103"/>
    <mergeCell ref="A91:E91"/>
    <mergeCell ref="A92:E92"/>
    <mergeCell ref="A93:E93"/>
    <mergeCell ref="A94:E94"/>
    <mergeCell ref="A99:H99"/>
    <mergeCell ref="A88:G88"/>
    <mergeCell ref="A89:E89"/>
    <mergeCell ref="A90:E90"/>
    <mergeCell ref="A100:G100"/>
    <mergeCell ref="A101:G103"/>
    <mergeCell ref="A81:E81"/>
    <mergeCell ref="A82:E82"/>
    <mergeCell ref="A83:E83"/>
    <mergeCell ref="A84:E84"/>
    <mergeCell ref="A85:E85"/>
    <mergeCell ref="A74:G74"/>
    <mergeCell ref="A75:G75"/>
    <mergeCell ref="A76:G76"/>
    <mergeCell ref="A79:G79"/>
    <mergeCell ref="A80:E80"/>
    <mergeCell ref="A77:F77"/>
    <mergeCell ref="A69:G69"/>
    <mergeCell ref="A73:G73"/>
    <mergeCell ref="B62:G62"/>
    <mergeCell ref="B63:G63"/>
    <mergeCell ref="B64:G64"/>
    <mergeCell ref="A65:G65"/>
    <mergeCell ref="A67:G67"/>
    <mergeCell ref="A71:G71"/>
    <mergeCell ref="A70:G70"/>
    <mergeCell ref="A72:G72"/>
    <mergeCell ref="A58:G58"/>
    <mergeCell ref="B59:G59"/>
    <mergeCell ref="B60:G60"/>
    <mergeCell ref="B61:G61"/>
    <mergeCell ref="A68:G68"/>
    <mergeCell ref="B51:D51"/>
    <mergeCell ref="B52:D52"/>
    <mergeCell ref="B53:D53"/>
    <mergeCell ref="B54:D54"/>
    <mergeCell ref="A55:G55"/>
    <mergeCell ref="A46:G46"/>
    <mergeCell ref="A47:H47"/>
    <mergeCell ref="B48:D48"/>
    <mergeCell ref="B49:D49"/>
    <mergeCell ref="B50:D50"/>
    <mergeCell ref="B43:D43"/>
    <mergeCell ref="B44:D44"/>
    <mergeCell ref="B45:D45"/>
    <mergeCell ref="R16:V31"/>
    <mergeCell ref="M23:P28"/>
    <mergeCell ref="A38:H38"/>
    <mergeCell ref="B39:D39"/>
    <mergeCell ref="B40:D40"/>
    <mergeCell ref="B41:D41"/>
    <mergeCell ref="B42:D42"/>
    <mergeCell ref="A5:I5"/>
    <mergeCell ref="M5:P5"/>
    <mergeCell ref="A6:K35"/>
    <mergeCell ref="M6:P6"/>
    <mergeCell ref="M8:P13"/>
    <mergeCell ref="M15:P2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87"/>
  <sheetViews>
    <sheetView showZeros="0" topLeftCell="A10" zoomScaleNormal="100" workbookViewId="0">
      <selection activeCell="A85" sqref="A85:XFD1048576"/>
    </sheetView>
  </sheetViews>
  <sheetFormatPr defaultColWidth="0" defaultRowHeight="14.4" zeroHeight="1" x14ac:dyDescent="0.3"/>
  <cols>
    <col min="1" max="1" width="33.33203125" customWidth="1"/>
    <col min="2" max="2" width="11.6640625" customWidth="1"/>
    <col min="3" max="3" width="12.6640625" customWidth="1"/>
    <col min="4" max="4" width="9.88671875" customWidth="1"/>
    <col min="5" max="5" width="13.88671875" customWidth="1"/>
    <col min="6" max="6" width="13.109375" customWidth="1"/>
    <col min="7" max="7" width="13.5546875" customWidth="1"/>
    <col min="8" max="8" width="15.109375" customWidth="1"/>
    <col min="9" max="9" width="19" hidden="1" customWidth="1"/>
    <col min="10" max="16384" width="9.109375" hidden="1"/>
  </cols>
  <sheetData>
    <row r="1" spans="1:8" ht="18" x14ac:dyDescent="0.35">
      <c r="A1" s="11" t="s">
        <v>26</v>
      </c>
      <c r="B1" s="151"/>
      <c r="C1" s="151"/>
      <c r="D1" s="151"/>
      <c r="E1" s="151"/>
      <c r="F1" s="151"/>
      <c r="G1" s="151"/>
      <c r="H1" s="151"/>
    </row>
    <row r="2" spans="1:8" ht="15.75" customHeight="1" x14ac:dyDescent="0.3">
      <c r="A2" s="29" t="s">
        <v>65</v>
      </c>
      <c r="B2" s="158"/>
      <c r="C2" s="158"/>
      <c r="D2" s="62"/>
      <c r="E2" s="63"/>
      <c r="F2" s="63"/>
      <c r="G2" s="63"/>
      <c r="H2" s="60"/>
    </row>
    <row r="3" spans="1:8" ht="15.6" x14ac:dyDescent="0.3">
      <c r="A3" s="153" t="s">
        <v>66</v>
      </c>
      <c r="B3" s="154"/>
      <c r="C3" s="154"/>
      <c r="D3" s="155"/>
      <c r="E3" s="155"/>
      <c r="F3" s="155"/>
      <c r="G3" s="155"/>
      <c r="H3" s="156"/>
    </row>
    <row r="4" spans="1:8" ht="15.6" x14ac:dyDescent="0.3">
      <c r="A4" s="19" t="s">
        <v>27</v>
      </c>
      <c r="B4" s="152"/>
      <c r="C4" s="152"/>
      <c r="D4" s="152"/>
      <c r="E4" s="152"/>
      <c r="F4" s="152"/>
      <c r="G4" s="152"/>
      <c r="H4" s="152"/>
    </row>
    <row r="5" spans="1:8" ht="15.6" x14ac:dyDescent="0.3">
      <c r="A5" s="20" t="s">
        <v>28</v>
      </c>
      <c r="B5" s="152"/>
      <c r="C5" s="152"/>
      <c r="D5" s="152"/>
      <c r="E5" s="152"/>
      <c r="F5" s="152"/>
      <c r="G5" s="152"/>
      <c r="H5" s="152"/>
    </row>
    <row r="6" spans="1:8" ht="15.6" x14ac:dyDescent="0.3">
      <c r="A6" s="20" t="s">
        <v>29</v>
      </c>
      <c r="B6" s="157"/>
      <c r="C6" s="152"/>
      <c r="D6" s="152"/>
      <c r="E6" s="152"/>
      <c r="F6" s="152"/>
      <c r="G6" s="152"/>
      <c r="H6" s="152"/>
    </row>
    <row r="7" spans="1:8" ht="15.6" x14ac:dyDescent="0.3">
      <c r="A7" s="20" t="s">
        <v>30</v>
      </c>
      <c r="B7" s="152"/>
      <c r="C7" s="152"/>
      <c r="D7" s="152"/>
      <c r="E7" s="152"/>
      <c r="F7" s="152"/>
      <c r="G7" s="152"/>
      <c r="H7" s="152"/>
    </row>
    <row r="8" spans="1:8" ht="20.399999999999999" customHeight="1" thickBot="1" x14ac:dyDescent="0.35">
      <c r="A8" s="32"/>
      <c r="B8" s="32"/>
      <c r="C8" s="32"/>
      <c r="D8" s="32"/>
      <c r="E8" s="32"/>
      <c r="F8" s="32"/>
      <c r="G8" s="32"/>
      <c r="H8" s="32"/>
    </row>
    <row r="9" spans="1:8" ht="21" customHeight="1" x14ac:dyDescent="0.3">
      <c r="A9" s="98" t="s">
        <v>91</v>
      </c>
      <c r="B9" s="99"/>
      <c r="C9" s="99"/>
      <c r="D9" s="99"/>
      <c r="E9" s="99"/>
      <c r="F9" s="99"/>
      <c r="G9" s="99"/>
      <c r="H9" s="100"/>
    </row>
    <row r="10" spans="1:8" ht="28.8" x14ac:dyDescent="0.3">
      <c r="A10" s="33" t="s">
        <v>0</v>
      </c>
      <c r="B10" s="101" t="s">
        <v>1</v>
      </c>
      <c r="C10" s="102"/>
      <c r="D10" s="103"/>
      <c r="E10" s="2" t="s">
        <v>2</v>
      </c>
      <c r="F10" s="2" t="s">
        <v>3</v>
      </c>
      <c r="G10" s="2" t="s">
        <v>4</v>
      </c>
      <c r="H10" s="34" t="s">
        <v>5</v>
      </c>
    </row>
    <row r="11" spans="1:8" ht="17.25" customHeight="1" x14ac:dyDescent="0.3">
      <c r="A11" s="35"/>
      <c r="B11" s="91"/>
      <c r="C11" s="92"/>
      <c r="D11" s="93"/>
      <c r="E11" s="4"/>
      <c r="F11" s="30"/>
      <c r="G11" s="26">
        <f t="shared" ref="G11:G14" si="0">E11*F11</f>
        <v>0</v>
      </c>
      <c r="H11" s="36">
        <f>E11+G11</f>
        <v>0</v>
      </c>
    </row>
    <row r="12" spans="1:8" ht="17.25" customHeight="1" x14ac:dyDescent="0.3">
      <c r="A12" s="35"/>
      <c r="B12" s="94"/>
      <c r="C12" s="94"/>
      <c r="D12" s="94"/>
      <c r="E12" s="4"/>
      <c r="F12" s="30"/>
      <c r="G12" s="26">
        <f t="shared" si="0"/>
        <v>0</v>
      </c>
      <c r="H12" s="36">
        <f>E12+G12</f>
        <v>0</v>
      </c>
    </row>
    <row r="13" spans="1:8" ht="17.25" customHeight="1" x14ac:dyDescent="0.3">
      <c r="A13" s="35"/>
      <c r="B13" s="94"/>
      <c r="C13" s="94"/>
      <c r="D13" s="94"/>
      <c r="E13" s="4"/>
      <c r="F13" s="30"/>
      <c r="G13" s="26">
        <f t="shared" si="0"/>
        <v>0</v>
      </c>
      <c r="H13" s="36">
        <f t="shared" ref="H13:H16" si="1">E13+G13</f>
        <v>0</v>
      </c>
    </row>
    <row r="14" spans="1:8" ht="17.25" customHeight="1" x14ac:dyDescent="0.3">
      <c r="A14" s="35"/>
      <c r="B14" s="94"/>
      <c r="C14" s="94"/>
      <c r="D14" s="94"/>
      <c r="E14" s="4"/>
      <c r="F14" s="30"/>
      <c r="G14" s="26">
        <f t="shared" si="0"/>
        <v>0</v>
      </c>
      <c r="H14" s="36">
        <f t="shared" si="1"/>
        <v>0</v>
      </c>
    </row>
    <row r="15" spans="1:8" ht="17.25" customHeight="1" x14ac:dyDescent="0.3">
      <c r="A15" s="35"/>
      <c r="B15" s="94"/>
      <c r="C15" s="94"/>
      <c r="D15" s="94"/>
      <c r="E15" s="4"/>
      <c r="F15" s="30"/>
      <c r="G15" s="26">
        <f>E15*F15</f>
        <v>0</v>
      </c>
      <c r="H15" s="36">
        <f t="shared" si="1"/>
        <v>0</v>
      </c>
    </row>
    <row r="16" spans="1:8" ht="17.25" customHeight="1" x14ac:dyDescent="0.3">
      <c r="A16" s="35"/>
      <c r="B16" s="94"/>
      <c r="C16" s="94"/>
      <c r="D16" s="94"/>
      <c r="E16" s="4"/>
      <c r="F16" s="30"/>
      <c r="G16" s="26">
        <f>E16*F16</f>
        <v>0</v>
      </c>
      <c r="H16" s="36">
        <f t="shared" si="1"/>
        <v>0</v>
      </c>
    </row>
    <row r="17" spans="1:8" ht="17.25" customHeight="1" thickBot="1" x14ac:dyDescent="0.35">
      <c r="A17" s="104" t="s">
        <v>60</v>
      </c>
      <c r="B17" s="105"/>
      <c r="C17" s="105"/>
      <c r="D17" s="105"/>
      <c r="E17" s="105"/>
      <c r="F17" s="105"/>
      <c r="G17" s="105"/>
      <c r="H17" s="38">
        <f>SUM(H11:H16)</f>
        <v>0</v>
      </c>
    </row>
    <row r="18" spans="1:8" ht="17.25" customHeight="1" x14ac:dyDescent="0.3">
      <c r="A18" s="98" t="s">
        <v>92</v>
      </c>
      <c r="B18" s="99"/>
      <c r="C18" s="99"/>
      <c r="D18" s="99"/>
      <c r="E18" s="99"/>
      <c r="F18" s="99"/>
      <c r="G18" s="99"/>
      <c r="H18" s="100"/>
    </row>
    <row r="19" spans="1:8" ht="28.2" customHeight="1" x14ac:dyDescent="0.3">
      <c r="A19" s="33" t="s">
        <v>0</v>
      </c>
      <c r="B19" s="101" t="s">
        <v>1</v>
      </c>
      <c r="C19" s="102"/>
      <c r="D19" s="103"/>
      <c r="E19" s="2" t="s">
        <v>2</v>
      </c>
      <c r="F19" s="2" t="s">
        <v>3</v>
      </c>
      <c r="G19" s="2" t="s">
        <v>4</v>
      </c>
      <c r="H19" s="34" t="s">
        <v>5</v>
      </c>
    </row>
    <row r="20" spans="1:8" ht="17.25" customHeight="1" x14ac:dyDescent="0.3">
      <c r="A20" s="35"/>
      <c r="B20" s="91"/>
      <c r="C20" s="92"/>
      <c r="D20" s="93"/>
      <c r="E20" s="4"/>
      <c r="F20" s="30"/>
      <c r="G20" s="26">
        <f t="shared" ref="G20:G23" si="2">E20*F20</f>
        <v>0</v>
      </c>
      <c r="H20" s="36">
        <f>E20+G20</f>
        <v>0</v>
      </c>
    </row>
    <row r="21" spans="1:8" ht="17.25" customHeight="1" x14ac:dyDescent="0.3">
      <c r="A21" s="35"/>
      <c r="B21" s="94"/>
      <c r="C21" s="94"/>
      <c r="D21" s="94"/>
      <c r="E21" s="4"/>
      <c r="F21" s="30"/>
      <c r="G21" s="26">
        <f t="shared" si="2"/>
        <v>0</v>
      </c>
      <c r="H21" s="36">
        <f>E21+G21</f>
        <v>0</v>
      </c>
    </row>
    <row r="22" spans="1:8" ht="17.25" customHeight="1" x14ac:dyDescent="0.3">
      <c r="A22" s="35"/>
      <c r="B22" s="94"/>
      <c r="C22" s="94"/>
      <c r="D22" s="94"/>
      <c r="E22" s="4"/>
      <c r="F22" s="30"/>
      <c r="G22" s="26">
        <f t="shared" si="2"/>
        <v>0</v>
      </c>
      <c r="H22" s="36">
        <f t="shared" ref="H22:H25" si="3">E22+G22</f>
        <v>0</v>
      </c>
    </row>
    <row r="23" spans="1:8" ht="17.25" customHeight="1" x14ac:dyDescent="0.3">
      <c r="A23" s="35"/>
      <c r="B23" s="94"/>
      <c r="C23" s="94"/>
      <c r="D23" s="94"/>
      <c r="E23" s="4"/>
      <c r="F23" s="30"/>
      <c r="G23" s="26">
        <f t="shared" si="2"/>
        <v>0</v>
      </c>
      <c r="H23" s="36">
        <f t="shared" si="3"/>
        <v>0</v>
      </c>
    </row>
    <row r="24" spans="1:8" ht="17.25" customHeight="1" x14ac:dyDescent="0.3">
      <c r="A24" s="35"/>
      <c r="B24" s="94"/>
      <c r="C24" s="94"/>
      <c r="D24" s="94"/>
      <c r="E24" s="4"/>
      <c r="F24" s="30"/>
      <c r="G24" s="26">
        <f>E24*F24</f>
        <v>0</v>
      </c>
      <c r="H24" s="36">
        <f t="shared" si="3"/>
        <v>0</v>
      </c>
    </row>
    <row r="25" spans="1:8" ht="17.25" customHeight="1" x14ac:dyDescent="0.3">
      <c r="A25" s="35"/>
      <c r="B25" s="94"/>
      <c r="C25" s="94"/>
      <c r="D25" s="94"/>
      <c r="E25" s="4"/>
      <c r="F25" s="30"/>
      <c r="G25" s="26">
        <f>E25*F25</f>
        <v>0</v>
      </c>
      <c r="H25" s="36">
        <f t="shared" si="3"/>
        <v>0</v>
      </c>
    </row>
    <row r="26" spans="1:8" ht="17.25" customHeight="1" x14ac:dyDescent="0.3">
      <c r="A26" s="104" t="s">
        <v>59</v>
      </c>
      <c r="B26" s="105"/>
      <c r="C26" s="105"/>
      <c r="D26" s="105"/>
      <c r="E26" s="105"/>
      <c r="F26" s="105"/>
      <c r="G26" s="105"/>
      <c r="H26" s="38">
        <f>SUM(H20:H25)</f>
        <v>0</v>
      </c>
    </row>
    <row r="27" spans="1:8" ht="17.25" customHeight="1" thickBot="1" x14ac:dyDescent="0.35">
      <c r="A27" s="65"/>
      <c r="B27" s="66"/>
      <c r="C27" s="66"/>
      <c r="D27" s="66"/>
      <c r="E27" s="66"/>
      <c r="F27" s="66"/>
      <c r="G27" s="66" t="s">
        <v>61</v>
      </c>
      <c r="H27" s="67">
        <f>H17+H26</f>
        <v>0</v>
      </c>
    </row>
    <row r="28" spans="1:8" ht="21" customHeight="1" thickBot="1" x14ac:dyDescent="0.35">
      <c r="A28" s="58"/>
      <c r="B28" s="58"/>
      <c r="C28" s="58"/>
      <c r="D28" s="58"/>
      <c r="E28" s="58"/>
      <c r="F28" s="58"/>
      <c r="G28" s="58"/>
      <c r="H28" s="58"/>
    </row>
    <row r="29" spans="1:8" ht="21" customHeight="1" x14ac:dyDescent="0.35">
      <c r="A29" s="106" t="s">
        <v>6</v>
      </c>
      <c r="B29" s="107"/>
      <c r="C29" s="107"/>
      <c r="D29" s="107"/>
      <c r="E29" s="107"/>
      <c r="F29" s="107"/>
      <c r="G29" s="108"/>
      <c r="H29" s="77" t="s">
        <v>57</v>
      </c>
    </row>
    <row r="30" spans="1:8" ht="17.25" customHeight="1" x14ac:dyDescent="0.3">
      <c r="A30" s="39" t="s">
        <v>7</v>
      </c>
      <c r="B30" s="109" t="s">
        <v>8</v>
      </c>
      <c r="C30" s="110"/>
      <c r="D30" s="110"/>
      <c r="E30" s="110"/>
      <c r="F30" s="110"/>
      <c r="G30" s="111"/>
      <c r="H30" s="40" t="s">
        <v>9</v>
      </c>
    </row>
    <row r="31" spans="1:8" ht="17.25" customHeight="1" x14ac:dyDescent="0.3">
      <c r="A31" s="41"/>
      <c r="B31" s="112"/>
      <c r="C31" s="113"/>
      <c r="D31" s="113"/>
      <c r="E31" s="113"/>
      <c r="F31" s="113"/>
      <c r="G31" s="114"/>
      <c r="H31" s="61"/>
    </row>
    <row r="32" spans="1:8" ht="17.25" customHeight="1" x14ac:dyDescent="0.3">
      <c r="A32" s="41"/>
      <c r="B32" s="112"/>
      <c r="C32" s="113"/>
      <c r="D32" s="113"/>
      <c r="E32" s="113"/>
      <c r="F32" s="113"/>
      <c r="G32" s="114"/>
      <c r="H32" s="61"/>
    </row>
    <row r="33" spans="1:8" ht="17.25" customHeight="1" x14ac:dyDescent="0.3">
      <c r="A33" s="41"/>
      <c r="B33" s="112"/>
      <c r="C33" s="113"/>
      <c r="D33" s="113"/>
      <c r="E33" s="113"/>
      <c r="F33" s="113"/>
      <c r="G33" s="114"/>
      <c r="H33" s="61"/>
    </row>
    <row r="34" spans="1:8" x14ac:dyDescent="0.3">
      <c r="A34" s="41"/>
      <c r="B34" s="112"/>
      <c r="C34" s="113"/>
      <c r="D34" s="113"/>
      <c r="E34" s="113"/>
      <c r="F34" s="113"/>
      <c r="G34" s="114"/>
      <c r="H34" s="61"/>
    </row>
    <row r="35" spans="1:8" x14ac:dyDescent="0.3">
      <c r="A35" s="41"/>
      <c r="B35" s="112"/>
      <c r="C35" s="113"/>
      <c r="D35" s="113"/>
      <c r="E35" s="113"/>
      <c r="F35" s="113"/>
      <c r="G35" s="114"/>
      <c r="H35" s="61"/>
    </row>
    <row r="36" spans="1:8" x14ac:dyDescent="0.3">
      <c r="A36" s="41"/>
      <c r="B36" s="112"/>
      <c r="C36" s="113"/>
      <c r="D36" s="113"/>
      <c r="E36" s="113"/>
      <c r="F36" s="113"/>
      <c r="G36" s="114"/>
      <c r="H36" s="61"/>
    </row>
    <row r="37" spans="1:8" x14ac:dyDescent="0.3">
      <c r="A37" s="120" t="s">
        <v>48</v>
      </c>
      <c r="B37" s="121"/>
      <c r="C37" s="121"/>
      <c r="D37" s="121"/>
      <c r="E37" s="121"/>
      <c r="F37" s="121"/>
      <c r="G37" s="122"/>
      <c r="H37" s="38">
        <f>SUM(H31:H36)</f>
        <v>0</v>
      </c>
    </row>
    <row r="38" spans="1:8" ht="21" customHeight="1" thickBot="1" x14ac:dyDescent="0.35">
      <c r="A38" s="58"/>
      <c r="B38" s="58"/>
      <c r="C38" s="58"/>
      <c r="D38" s="58"/>
      <c r="E38" s="58"/>
      <c r="F38" s="58"/>
      <c r="G38" s="58"/>
      <c r="H38" s="58"/>
    </row>
    <row r="39" spans="1:8" ht="20.399999999999999" customHeight="1" x14ac:dyDescent="0.35">
      <c r="A39" s="106" t="s">
        <v>31</v>
      </c>
      <c r="B39" s="107"/>
      <c r="C39" s="107"/>
      <c r="D39" s="107"/>
      <c r="E39" s="107"/>
      <c r="F39" s="107"/>
      <c r="G39" s="108"/>
      <c r="H39" s="77" t="s">
        <v>57</v>
      </c>
    </row>
    <row r="40" spans="1:8" x14ac:dyDescent="0.3">
      <c r="A40" s="115" t="s">
        <v>10</v>
      </c>
      <c r="B40" s="110"/>
      <c r="C40" s="110"/>
      <c r="D40" s="110"/>
      <c r="E40" s="110"/>
      <c r="F40" s="110"/>
      <c r="G40" s="111"/>
      <c r="H40" s="40" t="s">
        <v>9</v>
      </c>
    </row>
    <row r="41" spans="1:8" x14ac:dyDescent="0.3">
      <c r="A41" s="116"/>
      <c r="B41" s="113"/>
      <c r="C41" s="113"/>
      <c r="D41" s="113"/>
      <c r="E41" s="113"/>
      <c r="F41" s="113"/>
      <c r="G41" s="114"/>
      <c r="H41" s="61"/>
    </row>
    <row r="42" spans="1:8" ht="14.4" customHeight="1" x14ac:dyDescent="0.3">
      <c r="A42" s="116"/>
      <c r="B42" s="113"/>
      <c r="C42" s="113"/>
      <c r="D42" s="113"/>
      <c r="E42" s="113"/>
      <c r="F42" s="113"/>
      <c r="G42" s="114"/>
      <c r="H42" s="61"/>
    </row>
    <row r="43" spans="1:8" x14ac:dyDescent="0.3">
      <c r="A43" s="116"/>
      <c r="B43" s="113"/>
      <c r="C43" s="113"/>
      <c r="D43" s="113"/>
      <c r="E43" s="113"/>
      <c r="F43" s="113"/>
      <c r="G43" s="114"/>
      <c r="H43" s="61"/>
    </row>
    <row r="44" spans="1:8" x14ac:dyDescent="0.3">
      <c r="A44" s="116"/>
      <c r="B44" s="113"/>
      <c r="C44" s="113"/>
      <c r="D44" s="113"/>
      <c r="E44" s="113"/>
      <c r="F44" s="113"/>
      <c r="G44" s="114"/>
      <c r="H44" s="61"/>
    </row>
    <row r="45" spans="1:8" x14ac:dyDescent="0.3">
      <c r="A45" s="116"/>
      <c r="B45" s="113"/>
      <c r="C45" s="113"/>
      <c r="D45" s="113"/>
      <c r="E45" s="113"/>
      <c r="F45" s="113"/>
      <c r="G45" s="114"/>
      <c r="H45" s="61"/>
    </row>
    <row r="46" spans="1:8" x14ac:dyDescent="0.3">
      <c r="A46" s="116"/>
      <c r="B46" s="113"/>
      <c r="C46" s="113"/>
      <c r="D46" s="113"/>
      <c r="E46" s="113"/>
      <c r="F46" s="113"/>
      <c r="G46" s="114"/>
      <c r="H46" s="61"/>
    </row>
    <row r="47" spans="1:8" x14ac:dyDescent="0.3">
      <c r="A47" s="116"/>
      <c r="B47" s="113"/>
      <c r="C47" s="113"/>
      <c r="D47" s="113"/>
      <c r="E47" s="113"/>
      <c r="F47" s="113"/>
      <c r="G47" s="114"/>
      <c r="H47" s="61"/>
    </row>
    <row r="48" spans="1:8" x14ac:dyDescent="0.3">
      <c r="A48" s="43" t="s">
        <v>32</v>
      </c>
      <c r="B48" s="27"/>
      <c r="C48" s="27"/>
      <c r="D48" s="28"/>
      <c r="E48" s="57"/>
      <c r="F48" s="57"/>
      <c r="G48" s="57" t="s">
        <v>49</v>
      </c>
      <c r="H48" s="38">
        <f>SUM(H41:H47)</f>
        <v>0</v>
      </c>
    </row>
    <row r="49" spans="1:8" ht="20.399999999999999" customHeight="1" thickBot="1" x14ac:dyDescent="0.35">
      <c r="A49" s="24"/>
      <c r="B49" s="24"/>
      <c r="C49" s="24"/>
      <c r="D49" s="24"/>
      <c r="E49" s="24"/>
      <c r="F49" s="24"/>
      <c r="G49" s="8"/>
      <c r="H49" s="14"/>
    </row>
    <row r="50" spans="1:8" ht="20.399999999999999" customHeight="1" x14ac:dyDescent="0.35">
      <c r="A50" s="106" t="s">
        <v>54</v>
      </c>
      <c r="B50" s="107"/>
      <c r="C50" s="107"/>
      <c r="D50" s="107"/>
      <c r="E50" s="107"/>
      <c r="F50" s="107"/>
      <c r="G50" s="108"/>
      <c r="H50" s="77" t="s">
        <v>57</v>
      </c>
    </row>
    <row r="51" spans="1:8" x14ac:dyDescent="0.3">
      <c r="A51" s="129" t="s">
        <v>11</v>
      </c>
      <c r="B51" s="130"/>
      <c r="C51" s="130"/>
      <c r="D51" s="130"/>
      <c r="E51" s="131"/>
      <c r="F51" s="5" t="s">
        <v>12</v>
      </c>
      <c r="G51" s="5" t="s">
        <v>13</v>
      </c>
      <c r="H51" s="40" t="s">
        <v>9</v>
      </c>
    </row>
    <row r="52" spans="1:8" x14ac:dyDescent="0.3">
      <c r="A52" s="116"/>
      <c r="B52" s="113"/>
      <c r="C52" s="113"/>
      <c r="D52" s="113"/>
      <c r="E52" s="114"/>
      <c r="F52" s="6"/>
      <c r="G52" s="7"/>
      <c r="H52" s="42">
        <f t="shared" ref="H52:H59" si="4">F52*G52</f>
        <v>0</v>
      </c>
    </row>
    <row r="53" spans="1:8" x14ac:dyDescent="0.3">
      <c r="A53" s="116"/>
      <c r="B53" s="113"/>
      <c r="C53" s="113"/>
      <c r="D53" s="113"/>
      <c r="E53" s="114"/>
      <c r="F53" s="6"/>
      <c r="G53" s="3"/>
      <c r="H53" s="42">
        <f t="shared" si="4"/>
        <v>0</v>
      </c>
    </row>
    <row r="54" spans="1:8" x14ac:dyDescent="0.3">
      <c r="A54" s="116"/>
      <c r="B54" s="113"/>
      <c r="C54" s="113"/>
      <c r="D54" s="113"/>
      <c r="E54" s="114"/>
      <c r="F54" s="6"/>
      <c r="G54" s="3"/>
      <c r="H54" s="42">
        <f t="shared" si="4"/>
        <v>0</v>
      </c>
    </row>
    <row r="55" spans="1:8" x14ac:dyDescent="0.3">
      <c r="A55" s="116"/>
      <c r="B55" s="113"/>
      <c r="C55" s="113"/>
      <c r="D55" s="113"/>
      <c r="E55" s="114"/>
      <c r="F55" s="6"/>
      <c r="G55" s="3"/>
      <c r="H55" s="42">
        <f t="shared" si="4"/>
        <v>0</v>
      </c>
    </row>
    <row r="56" spans="1:8" x14ac:dyDescent="0.3">
      <c r="A56" s="116"/>
      <c r="B56" s="113"/>
      <c r="C56" s="113"/>
      <c r="D56" s="113"/>
      <c r="E56" s="114"/>
      <c r="F56" s="6"/>
      <c r="G56" s="3"/>
      <c r="H56" s="42">
        <f t="shared" si="4"/>
        <v>0</v>
      </c>
    </row>
    <row r="57" spans="1:8" x14ac:dyDescent="0.3">
      <c r="A57" s="116"/>
      <c r="B57" s="113"/>
      <c r="C57" s="113"/>
      <c r="D57" s="113"/>
      <c r="E57" s="114"/>
      <c r="F57" s="6"/>
      <c r="G57" s="3"/>
      <c r="H57" s="42">
        <f t="shared" si="4"/>
        <v>0</v>
      </c>
    </row>
    <row r="58" spans="1:8" x14ac:dyDescent="0.3">
      <c r="A58" s="116"/>
      <c r="B58" s="113"/>
      <c r="C58" s="113"/>
      <c r="D58" s="113"/>
      <c r="E58" s="114"/>
      <c r="F58" s="6"/>
      <c r="G58" s="3"/>
      <c r="H58" s="42">
        <f t="shared" si="4"/>
        <v>0</v>
      </c>
    </row>
    <row r="59" spans="1:8" x14ac:dyDescent="0.3">
      <c r="A59" s="116"/>
      <c r="B59" s="113"/>
      <c r="C59" s="113"/>
      <c r="D59" s="113"/>
      <c r="E59" s="114"/>
      <c r="F59" s="6"/>
      <c r="G59" s="3"/>
      <c r="H59" s="42">
        <f t="shared" si="4"/>
        <v>0</v>
      </c>
    </row>
    <row r="60" spans="1:8" x14ac:dyDescent="0.3">
      <c r="A60" s="44"/>
      <c r="B60" s="45"/>
      <c r="C60" s="45"/>
      <c r="D60" s="45"/>
      <c r="E60" s="45"/>
      <c r="F60" s="45"/>
      <c r="G60" s="46" t="s">
        <v>50</v>
      </c>
      <c r="H60" s="47">
        <f>SUM(H52:H59)</f>
        <v>0</v>
      </c>
    </row>
    <row r="61" spans="1:8" ht="20.399999999999999" customHeight="1" thickBot="1" x14ac:dyDescent="0.35">
      <c r="A61" s="58"/>
      <c r="B61" s="58"/>
      <c r="C61" s="58"/>
      <c r="D61" s="58"/>
      <c r="E61" s="58"/>
      <c r="F61" s="58"/>
      <c r="G61" s="8"/>
      <c r="H61" s="48"/>
    </row>
    <row r="62" spans="1:8" ht="20.399999999999999" customHeight="1" x14ac:dyDescent="0.35">
      <c r="A62" s="106" t="s">
        <v>55</v>
      </c>
      <c r="B62" s="107"/>
      <c r="C62" s="107"/>
      <c r="D62" s="107"/>
      <c r="E62" s="107"/>
      <c r="F62" s="107"/>
      <c r="G62" s="108"/>
      <c r="H62" s="77" t="s">
        <v>57</v>
      </c>
    </row>
    <row r="63" spans="1:8" x14ac:dyDescent="0.3">
      <c r="A63" s="129" t="s">
        <v>11</v>
      </c>
      <c r="B63" s="130"/>
      <c r="C63" s="130"/>
      <c r="D63" s="130"/>
      <c r="E63" s="131"/>
      <c r="F63" s="5" t="s">
        <v>12</v>
      </c>
      <c r="G63" s="5" t="s">
        <v>13</v>
      </c>
      <c r="H63" s="40" t="s">
        <v>9</v>
      </c>
    </row>
    <row r="64" spans="1:8" x14ac:dyDescent="0.3">
      <c r="A64" s="116"/>
      <c r="B64" s="113"/>
      <c r="C64" s="113"/>
      <c r="D64" s="113"/>
      <c r="E64" s="114"/>
      <c r="F64" s="6"/>
      <c r="G64" s="7"/>
      <c r="H64" s="42">
        <f>F64*G64</f>
        <v>0</v>
      </c>
    </row>
    <row r="65" spans="1:8" x14ac:dyDescent="0.3">
      <c r="A65" s="116"/>
      <c r="B65" s="113"/>
      <c r="C65" s="113"/>
      <c r="D65" s="113"/>
      <c r="E65" s="114"/>
      <c r="F65" s="6"/>
      <c r="G65" s="3"/>
      <c r="H65" s="42">
        <f>F65*G65</f>
        <v>0</v>
      </c>
    </row>
    <row r="66" spans="1:8" x14ac:dyDescent="0.3">
      <c r="A66" s="116"/>
      <c r="B66" s="113"/>
      <c r="C66" s="113"/>
      <c r="D66" s="113"/>
      <c r="E66" s="114"/>
      <c r="F66" s="6"/>
      <c r="G66" s="3"/>
      <c r="H66" s="42">
        <f t="shared" ref="H66:H72" si="5">F66*G66</f>
        <v>0</v>
      </c>
    </row>
    <row r="67" spans="1:8" x14ac:dyDescent="0.3">
      <c r="A67" s="116"/>
      <c r="B67" s="113"/>
      <c r="C67" s="113"/>
      <c r="D67" s="113"/>
      <c r="E67" s="114"/>
      <c r="F67" s="6"/>
      <c r="G67" s="3"/>
      <c r="H67" s="42">
        <f t="shared" si="5"/>
        <v>0</v>
      </c>
    </row>
    <row r="68" spans="1:8" x14ac:dyDescent="0.3">
      <c r="A68" s="116"/>
      <c r="B68" s="113"/>
      <c r="C68" s="113"/>
      <c r="D68" s="113"/>
      <c r="E68" s="114"/>
      <c r="F68" s="6"/>
      <c r="G68" s="3"/>
      <c r="H68" s="42">
        <f t="shared" si="5"/>
        <v>0</v>
      </c>
    </row>
    <row r="69" spans="1:8" x14ac:dyDescent="0.3">
      <c r="A69" s="116"/>
      <c r="B69" s="113"/>
      <c r="C69" s="113"/>
      <c r="D69" s="113"/>
      <c r="E69" s="114"/>
      <c r="F69" s="6"/>
      <c r="G69" s="3"/>
      <c r="H69" s="42">
        <f t="shared" si="5"/>
        <v>0</v>
      </c>
    </row>
    <row r="70" spans="1:8" x14ac:dyDescent="0.3">
      <c r="A70" s="116"/>
      <c r="B70" s="113"/>
      <c r="C70" s="113"/>
      <c r="D70" s="113"/>
      <c r="E70" s="114"/>
      <c r="F70" s="6"/>
      <c r="G70" s="3"/>
      <c r="H70" s="42">
        <f t="shared" si="5"/>
        <v>0</v>
      </c>
    </row>
    <row r="71" spans="1:8" x14ac:dyDescent="0.3">
      <c r="A71" s="116"/>
      <c r="B71" s="113"/>
      <c r="C71" s="113"/>
      <c r="D71" s="113"/>
      <c r="E71" s="114"/>
      <c r="F71" s="6"/>
      <c r="G71" s="3"/>
      <c r="H71" s="42">
        <f t="shared" si="5"/>
        <v>0</v>
      </c>
    </row>
    <row r="72" spans="1:8" x14ac:dyDescent="0.3">
      <c r="A72" s="116"/>
      <c r="B72" s="113"/>
      <c r="C72" s="113"/>
      <c r="D72" s="113"/>
      <c r="E72" s="114"/>
      <c r="F72" s="6"/>
      <c r="G72" s="3"/>
      <c r="H72" s="42">
        <f t="shared" si="5"/>
        <v>0</v>
      </c>
    </row>
    <row r="73" spans="1:8" x14ac:dyDescent="0.3">
      <c r="A73" s="44"/>
      <c r="B73" s="45"/>
      <c r="C73" s="45"/>
      <c r="D73" s="45"/>
      <c r="E73" s="45"/>
      <c r="F73" s="45"/>
      <c r="G73" s="46" t="s">
        <v>51</v>
      </c>
      <c r="H73" s="38">
        <f>SUM(H64:H72)</f>
        <v>0</v>
      </c>
    </row>
    <row r="74" spans="1:8" x14ac:dyDescent="0.3">
      <c r="A74" s="58"/>
      <c r="B74" s="58"/>
      <c r="C74" s="58"/>
      <c r="D74" s="58"/>
      <c r="E74" s="58"/>
      <c r="F74" s="58"/>
      <c r="G74" s="8"/>
      <c r="H74" s="9"/>
    </row>
    <row r="75" spans="1:8" ht="15.6" x14ac:dyDescent="0.3">
      <c r="A75" s="58"/>
      <c r="B75" s="58"/>
      <c r="C75" s="58"/>
      <c r="D75" s="58"/>
      <c r="E75" s="58"/>
      <c r="F75" s="58"/>
      <c r="G75" s="15" t="s">
        <v>52</v>
      </c>
      <c r="H75" s="23">
        <f>SUM(H26,H17,H37,H48,H60,H73)</f>
        <v>0</v>
      </c>
    </row>
    <row r="76" spans="1:8" ht="16.2" thickBot="1" x14ac:dyDescent="0.35">
      <c r="A76" s="58"/>
      <c r="B76" s="58"/>
      <c r="C76" s="58"/>
      <c r="D76" s="58"/>
      <c r="E76" s="58"/>
      <c r="F76" s="58"/>
      <c r="G76" s="15"/>
      <c r="H76" s="54"/>
    </row>
    <row r="77" spans="1:8" ht="20.399999999999999" customHeight="1" x14ac:dyDescent="0.3">
      <c r="A77" s="98" t="s">
        <v>93</v>
      </c>
      <c r="B77" s="99"/>
      <c r="C77" s="99"/>
      <c r="D77" s="99"/>
      <c r="E77" s="99"/>
      <c r="F77" s="99"/>
      <c r="G77" s="99"/>
      <c r="H77" s="100"/>
    </row>
    <row r="78" spans="1:8" x14ac:dyDescent="0.3">
      <c r="A78" s="136" t="s">
        <v>15</v>
      </c>
      <c r="B78" s="137"/>
      <c r="C78" s="137"/>
      <c r="D78" s="137"/>
      <c r="E78" s="137"/>
      <c r="F78" s="137"/>
      <c r="G78" s="138"/>
      <c r="H78" s="55" t="s">
        <v>90</v>
      </c>
    </row>
    <row r="79" spans="1:8" x14ac:dyDescent="0.3">
      <c r="A79" s="139" t="s">
        <v>46</v>
      </c>
      <c r="B79" s="140"/>
      <c r="C79" s="140"/>
      <c r="D79" s="140"/>
      <c r="E79" s="140"/>
      <c r="F79" s="140"/>
      <c r="G79" s="141"/>
      <c r="H79" s="148"/>
    </row>
    <row r="80" spans="1:8" x14ac:dyDescent="0.3">
      <c r="A80" s="142"/>
      <c r="B80" s="143"/>
      <c r="C80" s="143"/>
      <c r="D80" s="143"/>
      <c r="E80" s="143"/>
      <c r="F80" s="143"/>
      <c r="G80" s="144"/>
      <c r="H80" s="149"/>
    </row>
    <row r="81" spans="1:8" x14ac:dyDescent="0.3">
      <c r="A81" s="145"/>
      <c r="B81" s="146"/>
      <c r="C81" s="146"/>
      <c r="D81" s="146"/>
      <c r="E81" s="146"/>
      <c r="F81" s="146"/>
      <c r="G81" s="147"/>
      <c r="H81" s="150"/>
    </row>
    <row r="82" spans="1:8" x14ac:dyDescent="0.3">
      <c r="A82" s="53" t="s">
        <v>33</v>
      </c>
      <c r="B82" s="56"/>
      <c r="C82" s="56"/>
      <c r="D82" s="56"/>
      <c r="E82" s="13"/>
      <c r="F82" s="13"/>
      <c r="G82" s="37" t="s">
        <v>53</v>
      </c>
      <c r="H82" s="38">
        <f>H75*H79</f>
        <v>0</v>
      </c>
    </row>
    <row r="83" spans="1:8" ht="15.6" x14ac:dyDescent="0.3">
      <c r="A83" s="58"/>
      <c r="B83" s="58"/>
      <c r="C83" s="58"/>
      <c r="D83" s="58"/>
      <c r="E83" s="58"/>
      <c r="F83" s="58"/>
      <c r="G83" s="15"/>
      <c r="H83" s="52"/>
    </row>
    <row r="84" spans="1:8" ht="15.6" x14ac:dyDescent="0.3">
      <c r="A84" s="58"/>
      <c r="B84" s="58"/>
      <c r="C84" s="58"/>
      <c r="D84" s="58"/>
      <c r="E84" s="58"/>
      <c r="F84" s="58"/>
      <c r="G84" s="51" t="s">
        <v>17</v>
      </c>
      <c r="H84" s="50">
        <f>H75+H82</f>
        <v>0</v>
      </c>
    </row>
    <row r="85" spans="1:8" hidden="1" x14ac:dyDescent="0.3">
      <c r="A85" s="58"/>
      <c r="B85" s="58"/>
      <c r="C85" s="58"/>
      <c r="D85" s="58"/>
      <c r="E85" s="58"/>
      <c r="F85" s="58"/>
      <c r="G85" s="58"/>
      <c r="H85" s="58"/>
    </row>
    <row r="86" spans="1:8" hidden="1" x14ac:dyDescent="0.3">
      <c r="A86" s="58"/>
      <c r="B86" s="58"/>
      <c r="C86" s="58"/>
      <c r="D86" s="58"/>
      <c r="E86" s="58"/>
      <c r="F86" s="58"/>
      <c r="G86" s="58"/>
      <c r="H86" s="58"/>
    </row>
    <row r="87" spans="1:8" hidden="1" x14ac:dyDescent="0.3">
      <c r="A87" s="58"/>
      <c r="B87" s="58"/>
      <c r="C87" s="58"/>
      <c r="D87" s="58"/>
      <c r="E87" s="58"/>
      <c r="F87" s="58"/>
      <c r="G87" s="58"/>
      <c r="H87" s="58"/>
    </row>
  </sheetData>
  <mergeCells count="68">
    <mergeCell ref="A47:G47"/>
    <mergeCell ref="B34:G34"/>
    <mergeCell ref="B35:G35"/>
    <mergeCell ref="B36:G36"/>
    <mergeCell ref="A40:G40"/>
    <mergeCell ref="A41:G41"/>
    <mergeCell ref="A42:G42"/>
    <mergeCell ref="A37:G37"/>
    <mergeCell ref="B31:G31"/>
    <mergeCell ref="B32:G32"/>
    <mergeCell ref="A29:G29"/>
    <mergeCell ref="A39:G39"/>
    <mergeCell ref="B33:G33"/>
    <mergeCell ref="B30:G30"/>
    <mergeCell ref="B1:H1"/>
    <mergeCell ref="B4:H4"/>
    <mergeCell ref="A3:H3"/>
    <mergeCell ref="B10:D10"/>
    <mergeCell ref="B5:H5"/>
    <mergeCell ref="B6:H6"/>
    <mergeCell ref="B7:H7"/>
    <mergeCell ref="B2:C2"/>
    <mergeCell ref="A9:H9"/>
    <mergeCell ref="A79:G81"/>
    <mergeCell ref="H79:H81"/>
    <mergeCell ref="A64:E64"/>
    <mergeCell ref="A65:E65"/>
    <mergeCell ref="A66:E66"/>
    <mergeCell ref="A67:E67"/>
    <mergeCell ref="A68:E68"/>
    <mergeCell ref="A69:E69"/>
    <mergeCell ref="A70:E70"/>
    <mergeCell ref="A71:E71"/>
    <mergeCell ref="A72:E72"/>
    <mergeCell ref="A77:H77"/>
    <mergeCell ref="A78:G78"/>
    <mergeCell ref="B11:D11"/>
    <mergeCell ref="A46:G46"/>
    <mergeCell ref="B12:D12"/>
    <mergeCell ref="B13:D13"/>
    <mergeCell ref="B14:D14"/>
    <mergeCell ref="B15:D15"/>
    <mergeCell ref="B16:D16"/>
    <mergeCell ref="A18:H18"/>
    <mergeCell ref="B19:D19"/>
    <mergeCell ref="B20:D20"/>
    <mergeCell ref="B21:D21"/>
    <mergeCell ref="B22:D22"/>
    <mergeCell ref="B23:D23"/>
    <mergeCell ref="B24:D24"/>
    <mergeCell ref="B25:D25"/>
    <mergeCell ref="A17:G17"/>
    <mergeCell ref="A26:G26"/>
    <mergeCell ref="A63:E63"/>
    <mergeCell ref="A51:E51"/>
    <mergeCell ref="A62:G62"/>
    <mergeCell ref="A57:E57"/>
    <mergeCell ref="A58:E58"/>
    <mergeCell ref="A59:E59"/>
    <mergeCell ref="A52:E52"/>
    <mergeCell ref="A53:E53"/>
    <mergeCell ref="A54:E54"/>
    <mergeCell ref="A55:E55"/>
    <mergeCell ref="A56:E56"/>
    <mergeCell ref="A43:G43"/>
    <mergeCell ref="A44:G44"/>
    <mergeCell ref="A45:G45"/>
    <mergeCell ref="A50:G50"/>
  </mergeCells>
  <pageMargins left="0.7" right="0.7" top="0.75" bottom="0.75" header="0.3" footer="0.3"/>
  <pageSetup scale="64" orientation="landscape" r:id="rId1"/>
  <rowBreaks count="1" manualBreakCount="1">
    <brk id="4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7"/>
  <sheetViews>
    <sheetView showZeros="0" zoomScaleNormal="100" workbookViewId="0">
      <selection activeCell="D57" sqref="D57"/>
    </sheetView>
  </sheetViews>
  <sheetFormatPr defaultColWidth="9.109375" defaultRowHeight="14.4" x14ac:dyDescent="0.3"/>
  <cols>
    <col min="1" max="2" width="9.109375" style="1"/>
    <col min="3" max="3" width="11.109375" style="1" customWidth="1"/>
    <col min="4" max="4" width="9.109375" style="1" customWidth="1"/>
    <col min="5" max="16384" width="9.109375" style="1"/>
  </cols>
  <sheetData>
    <row r="1" spans="1:10" ht="21.75" customHeight="1" x14ac:dyDescent="0.3">
      <c r="A1" s="190" t="s">
        <v>47</v>
      </c>
      <c r="B1" s="190"/>
      <c r="C1" s="190"/>
      <c r="D1" s="190"/>
      <c r="E1" s="190"/>
      <c r="F1" s="190"/>
      <c r="G1" s="190"/>
      <c r="H1" s="190"/>
      <c r="I1" s="190"/>
      <c r="J1" s="190"/>
    </row>
    <row r="3" spans="1:10" ht="15.6" x14ac:dyDescent="0.3">
      <c r="A3" s="192" t="s">
        <v>26</v>
      </c>
      <c r="B3" s="192"/>
      <c r="C3" s="192"/>
      <c r="D3" s="193">
        <f>Organization_Name</f>
        <v>0</v>
      </c>
      <c r="E3" s="193"/>
      <c r="F3" s="193"/>
      <c r="G3" s="193"/>
      <c r="H3" s="193"/>
      <c r="I3" s="193"/>
      <c r="J3" s="58"/>
    </row>
    <row r="4" spans="1:10" ht="15.6" x14ac:dyDescent="0.3">
      <c r="A4" s="194" t="s">
        <v>64</v>
      </c>
      <c r="B4" s="195"/>
      <c r="C4" s="196"/>
      <c r="D4" s="197">
        <f>Budget!H84</f>
        <v>0</v>
      </c>
      <c r="E4" s="198"/>
      <c r="F4" s="31"/>
      <c r="G4" s="58"/>
      <c r="H4" s="58"/>
      <c r="I4" s="58"/>
      <c r="J4" s="58"/>
    </row>
    <row r="5" spans="1:10" x14ac:dyDescent="0.3">
      <c r="A5" s="10"/>
      <c r="B5" s="10"/>
      <c r="C5" s="10"/>
      <c r="D5" s="58"/>
      <c r="E5" s="58"/>
      <c r="F5" s="58"/>
      <c r="G5" s="58"/>
      <c r="H5" s="58"/>
      <c r="I5" s="58"/>
      <c r="J5" s="58"/>
    </row>
    <row r="6" spans="1:10" ht="15.6" x14ac:dyDescent="0.3">
      <c r="A6" s="191" t="s">
        <v>35</v>
      </c>
      <c r="B6" s="191"/>
      <c r="C6" s="191"/>
      <c r="D6" s="191"/>
      <c r="E6" s="191"/>
      <c r="F6" s="191"/>
      <c r="G6" s="191"/>
      <c r="H6" s="191"/>
      <c r="I6" s="191"/>
      <c r="J6" s="58"/>
    </row>
    <row r="7" spans="1:10" ht="15.6" x14ac:dyDescent="0.3">
      <c r="A7" s="184" t="s">
        <v>27</v>
      </c>
      <c r="B7" s="184"/>
      <c r="C7" s="184"/>
      <c r="D7" s="185">
        <f>Name</f>
        <v>0</v>
      </c>
      <c r="E7" s="185"/>
      <c r="F7" s="185"/>
      <c r="G7" s="185"/>
      <c r="H7" s="185"/>
      <c r="I7" s="185"/>
      <c r="J7" s="58"/>
    </row>
    <row r="8" spans="1:10" ht="15.6" x14ac:dyDescent="0.3">
      <c r="A8" s="184" t="s">
        <v>36</v>
      </c>
      <c r="B8" s="184"/>
      <c r="C8" s="184"/>
      <c r="D8" s="185">
        <f>Title</f>
        <v>0</v>
      </c>
      <c r="E8" s="185"/>
      <c r="F8" s="185"/>
      <c r="G8" s="185"/>
      <c r="H8" s="185"/>
      <c r="I8" s="185"/>
      <c r="J8" s="58"/>
    </row>
    <row r="9" spans="1:10" ht="15.6" x14ac:dyDescent="0.3">
      <c r="A9" s="184" t="s">
        <v>37</v>
      </c>
      <c r="B9" s="184"/>
      <c r="C9" s="184"/>
      <c r="D9" s="185">
        <f>Email</f>
        <v>0</v>
      </c>
      <c r="E9" s="185"/>
      <c r="F9" s="185"/>
      <c r="G9" s="185"/>
      <c r="H9" s="185"/>
      <c r="I9" s="185"/>
      <c r="J9" s="58"/>
    </row>
    <row r="10" spans="1:10" ht="15.6" x14ac:dyDescent="0.3">
      <c r="A10" s="184" t="s">
        <v>38</v>
      </c>
      <c r="B10" s="184"/>
      <c r="C10" s="184"/>
      <c r="D10" s="185">
        <f>Phone</f>
        <v>0</v>
      </c>
      <c r="E10" s="185"/>
      <c r="F10" s="185"/>
      <c r="G10" s="185"/>
      <c r="H10" s="185"/>
      <c r="I10" s="185"/>
      <c r="J10" s="58"/>
    </row>
    <row r="11" spans="1:10" ht="15" thickBot="1" x14ac:dyDescent="0.35">
      <c r="A11" s="58"/>
      <c r="B11" s="58"/>
      <c r="C11" s="58"/>
      <c r="D11" s="58"/>
      <c r="E11" s="58"/>
      <c r="F11" s="58"/>
      <c r="G11" s="58"/>
      <c r="H11" s="58"/>
      <c r="I11" s="58"/>
      <c r="J11" s="58"/>
    </row>
    <row r="12" spans="1:10" ht="26.4" thickBot="1" x14ac:dyDescent="0.35">
      <c r="A12" s="58"/>
      <c r="B12" s="58"/>
      <c r="C12" s="58"/>
      <c r="D12" s="186" t="s">
        <v>56</v>
      </c>
      <c r="E12" s="187"/>
      <c r="F12" s="188"/>
      <c r="G12" s="188"/>
      <c r="H12" s="188"/>
      <c r="I12" s="189"/>
      <c r="J12" s="58"/>
    </row>
    <row r="13" spans="1:10" s="21" customFormat="1" ht="18.899999999999999" customHeight="1" thickBot="1" x14ac:dyDescent="0.35">
      <c r="D13" s="176" t="s">
        <v>39</v>
      </c>
      <c r="E13" s="177"/>
      <c r="F13" s="177"/>
      <c r="G13" s="178"/>
      <c r="H13" s="174" t="s">
        <v>34</v>
      </c>
      <c r="I13" s="175"/>
    </row>
    <row r="14" spans="1:10" ht="15.6" x14ac:dyDescent="0.3">
      <c r="A14" s="12"/>
      <c r="B14" s="12"/>
      <c r="C14" s="12"/>
      <c r="D14" s="181" t="s">
        <v>40</v>
      </c>
      <c r="E14" s="182"/>
      <c r="F14" s="182"/>
      <c r="G14" s="183"/>
      <c r="H14" s="179">
        <f>Budget!H27</f>
        <v>0</v>
      </c>
      <c r="I14" s="180"/>
      <c r="J14" s="58"/>
    </row>
    <row r="15" spans="1:10" ht="15.6" x14ac:dyDescent="0.3">
      <c r="A15" s="12"/>
      <c r="B15" s="12"/>
      <c r="C15" s="12"/>
      <c r="D15" s="163" t="s">
        <v>41</v>
      </c>
      <c r="E15" s="164"/>
      <c r="F15" s="164"/>
      <c r="G15" s="165"/>
      <c r="H15" s="159">
        <f>Budget!H37</f>
        <v>0</v>
      </c>
      <c r="I15" s="160"/>
      <c r="J15" s="58"/>
    </row>
    <row r="16" spans="1:10" ht="15.6" x14ac:dyDescent="0.3">
      <c r="A16" s="12"/>
      <c r="B16" s="12"/>
      <c r="C16" s="12"/>
      <c r="D16" s="163" t="s">
        <v>42</v>
      </c>
      <c r="E16" s="164"/>
      <c r="F16" s="164"/>
      <c r="G16" s="165"/>
      <c r="H16" s="159">
        <f>Budget!H48</f>
        <v>0</v>
      </c>
      <c r="I16" s="160"/>
      <c r="J16" s="58"/>
    </row>
    <row r="17" spans="1:10" ht="15.6" x14ac:dyDescent="0.3">
      <c r="A17" s="12"/>
      <c r="B17" s="12"/>
      <c r="C17" s="12"/>
      <c r="D17" s="163" t="s">
        <v>43</v>
      </c>
      <c r="E17" s="164"/>
      <c r="F17" s="164"/>
      <c r="G17" s="165"/>
      <c r="H17" s="159">
        <f>Budget!H60</f>
        <v>0</v>
      </c>
      <c r="I17" s="160"/>
      <c r="J17" s="58"/>
    </row>
    <row r="18" spans="1:10" ht="15.6" x14ac:dyDescent="0.3">
      <c r="A18" s="12"/>
      <c r="B18" s="12"/>
      <c r="C18" s="12"/>
      <c r="D18" s="163" t="s">
        <v>44</v>
      </c>
      <c r="E18" s="164"/>
      <c r="F18" s="164"/>
      <c r="G18" s="165"/>
      <c r="H18" s="159">
        <f>Budget!H73</f>
        <v>0</v>
      </c>
      <c r="I18" s="160"/>
      <c r="J18" s="58"/>
    </row>
    <row r="19" spans="1:10" s="25" customFormat="1" ht="15.6" x14ac:dyDescent="0.3">
      <c r="A19" s="12"/>
      <c r="B19" s="12"/>
      <c r="C19" s="12"/>
      <c r="D19" s="169" t="s">
        <v>45</v>
      </c>
      <c r="E19" s="170"/>
      <c r="F19" s="170"/>
      <c r="G19" s="171"/>
      <c r="H19" s="172">
        <f>Budget!H75</f>
        <v>0</v>
      </c>
      <c r="I19" s="173"/>
      <c r="J19" s="58"/>
    </row>
    <row r="20" spans="1:10" ht="15.6" x14ac:dyDescent="0.3">
      <c r="A20" s="12"/>
      <c r="B20" s="12"/>
      <c r="C20" s="12"/>
      <c r="D20" s="163" t="s">
        <v>14</v>
      </c>
      <c r="E20" s="164"/>
      <c r="F20" s="164"/>
      <c r="G20" s="165"/>
      <c r="H20" s="159">
        <f>Budget!H82</f>
        <v>0</v>
      </c>
      <c r="I20" s="160"/>
      <c r="J20" s="58"/>
    </row>
    <row r="21" spans="1:10" ht="18.600000000000001" thickBot="1" x14ac:dyDescent="0.35">
      <c r="A21" s="22"/>
      <c r="B21" s="22"/>
      <c r="C21" s="22"/>
      <c r="D21" s="166" t="s">
        <v>9</v>
      </c>
      <c r="E21" s="167"/>
      <c r="F21" s="167"/>
      <c r="G21" s="168"/>
      <c r="H21" s="161">
        <f>SUM(H19:I20)</f>
        <v>0</v>
      </c>
      <c r="I21" s="162"/>
      <c r="J21" s="58"/>
    </row>
    <row r="22" spans="1:10" x14ac:dyDescent="0.3">
      <c r="A22" s="58"/>
      <c r="B22" s="13"/>
      <c r="C22" s="58"/>
      <c r="D22" s="58"/>
      <c r="E22" s="58"/>
      <c r="F22" s="58"/>
      <c r="G22" s="58"/>
      <c r="H22" s="58"/>
      <c r="I22" s="58"/>
      <c r="J22" s="58"/>
    </row>
    <row r="23" spans="1:10" x14ac:dyDescent="0.3">
      <c r="A23" s="58"/>
      <c r="B23" s="58"/>
      <c r="C23" s="58"/>
      <c r="D23" s="58"/>
      <c r="E23" s="58"/>
      <c r="F23" s="58"/>
      <c r="G23" s="58"/>
      <c r="H23" s="58"/>
      <c r="I23" s="58"/>
      <c r="J23" s="58"/>
    </row>
    <row r="24" spans="1:10" x14ac:dyDescent="0.3">
      <c r="A24" s="13"/>
      <c r="B24" s="13"/>
      <c r="C24" s="13"/>
      <c r="D24" s="13"/>
      <c r="E24" s="58"/>
      <c r="F24" s="58"/>
      <c r="G24" s="58"/>
      <c r="H24" s="58"/>
      <c r="I24" s="58"/>
    </row>
    <row r="25" spans="1:10" x14ac:dyDescent="0.3">
      <c r="A25" s="58"/>
      <c r="B25" s="58"/>
      <c r="C25" s="58"/>
      <c r="D25" s="58"/>
      <c r="E25" s="58"/>
      <c r="F25" s="58"/>
      <c r="G25" s="58"/>
      <c r="H25" s="58"/>
      <c r="I25" s="58"/>
    </row>
    <row r="26" spans="1:10" x14ac:dyDescent="0.3">
      <c r="A26" s="58"/>
      <c r="B26" s="58"/>
      <c r="C26" s="58"/>
      <c r="D26" s="58"/>
      <c r="E26" s="58"/>
      <c r="F26" s="58"/>
      <c r="G26" s="58"/>
      <c r="H26" s="58"/>
      <c r="I26" s="58"/>
    </row>
    <row r="27" spans="1:10" x14ac:dyDescent="0.3">
      <c r="A27" s="58"/>
      <c r="B27" s="58"/>
      <c r="C27" s="58"/>
      <c r="D27" s="58"/>
      <c r="E27" s="58"/>
      <c r="F27" s="58"/>
      <c r="G27" s="58"/>
      <c r="H27" s="58"/>
      <c r="I27" s="58"/>
    </row>
  </sheetData>
  <sheetProtection algorithmName="SHA-512" hashValue="6RzUfrxk+3xp4FkNopBhiTfs6zJfYYDF6x36X9uu45L2gbUeFkIza8hQDGvvSFP26bqJYZB7LaFoHUoThwpiag==" saltValue="2RM5GoKsKPauz9SDv3oCGQ==" spinCount="100000" sheet="1" selectLockedCells="1" selectUnlockedCells="1"/>
  <mergeCells count="33">
    <mergeCell ref="A1:J1"/>
    <mergeCell ref="A7:C7"/>
    <mergeCell ref="D7:I7"/>
    <mergeCell ref="A8:C8"/>
    <mergeCell ref="D8:I8"/>
    <mergeCell ref="A6:I6"/>
    <mergeCell ref="A3:C3"/>
    <mergeCell ref="D3:I3"/>
    <mergeCell ref="A4:C4"/>
    <mergeCell ref="D4:E4"/>
    <mergeCell ref="A9:C9"/>
    <mergeCell ref="D9:I9"/>
    <mergeCell ref="A10:C10"/>
    <mergeCell ref="D10:I10"/>
    <mergeCell ref="D12:I12"/>
    <mergeCell ref="H13:I13"/>
    <mergeCell ref="D13:G13"/>
    <mergeCell ref="H16:I16"/>
    <mergeCell ref="H17:I17"/>
    <mergeCell ref="D16:G16"/>
    <mergeCell ref="D17:G17"/>
    <mergeCell ref="H14:I14"/>
    <mergeCell ref="H15:I15"/>
    <mergeCell ref="D14:G14"/>
    <mergeCell ref="D15:G15"/>
    <mergeCell ref="H18:I18"/>
    <mergeCell ref="H20:I20"/>
    <mergeCell ref="H21:I21"/>
    <mergeCell ref="D18:G18"/>
    <mergeCell ref="D20:G20"/>
    <mergeCell ref="D21:G21"/>
    <mergeCell ref="D19:G19"/>
    <mergeCell ref="H19:I19"/>
  </mergeCells>
  <pageMargins left="0.25" right="0.25"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Instructions</vt:lpstr>
      <vt:lpstr>Budget</vt:lpstr>
      <vt:lpstr>Summary (auto-fills)</vt:lpstr>
      <vt:lpstr>Email</vt:lpstr>
      <vt:lpstr>Name</vt:lpstr>
      <vt:lpstr>Organization_Name</vt:lpstr>
      <vt:lpstr>Phone</vt:lpstr>
      <vt:lpstr>Title</vt:lpstr>
      <vt:lpstr>TitleRegion1.a11.h84.2</vt:lpstr>
      <vt:lpstr>TitleRegion1.a2.h106.1</vt:lpstr>
      <vt:lpstr>Tribe_Name</vt:lpstr>
    </vt:vector>
  </TitlesOfParts>
  <Manager/>
  <Company>State of Minnesota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EHDI Evaluation Capacity RFP Budget Template</dc:title>
  <dc:subject>RFP form</dc:subject>
  <dc:creator>MDH CHE</dc:creator>
  <cp:keywords/>
  <dc:description/>
  <cp:lastModifiedBy>Michelle Aguilar</cp:lastModifiedBy>
  <cp:revision/>
  <dcterms:created xsi:type="dcterms:W3CDTF">2021-02-19T20:59:29Z</dcterms:created>
  <dcterms:modified xsi:type="dcterms:W3CDTF">2023-04-28T21:59:00Z</dcterms:modified>
  <cp:category/>
  <cp:contentStatus/>
</cp:coreProperties>
</file>